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dang Penanaman Modal\2025\DATA LKPM\2024\"/>
    </mc:Choice>
  </mc:AlternateContent>
  <xr:revisionPtr revIDLastSave="0" documentId="13_ncr:1_{134D921B-FD9F-4692-AD06-1DC19F173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alisasi LKPM 2024 FIX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8" l="1"/>
  <c r="H33" i="28"/>
  <c r="H35" i="28"/>
  <c r="H13" i="28"/>
  <c r="H11" i="28"/>
  <c r="H77" i="28"/>
  <c r="H75" i="28"/>
  <c r="H73" i="28"/>
  <c r="H71" i="28"/>
  <c r="H69" i="28"/>
  <c r="H67" i="28"/>
  <c r="H65" i="28"/>
  <c r="H63" i="28"/>
  <c r="H61" i="28"/>
  <c r="H59" i="28"/>
  <c r="H57" i="28"/>
  <c r="H55" i="28"/>
  <c r="H53" i="28"/>
  <c r="H51" i="28"/>
  <c r="H49" i="28"/>
  <c r="H47" i="28"/>
  <c r="H45" i="28"/>
  <c r="H43" i="28"/>
  <c r="H41" i="28"/>
  <c r="H39" i="28"/>
  <c r="H37" i="28"/>
  <c r="H29" i="28"/>
  <c r="H27" i="28"/>
  <c r="H25" i="28"/>
  <c r="H23" i="28"/>
  <c r="H21" i="28"/>
  <c r="H19" i="28"/>
  <c r="H17" i="28"/>
  <c r="H15" i="28"/>
  <c r="H9" i="28"/>
  <c r="H7" i="28"/>
  <c r="H5" i="28"/>
  <c r="H80" i="28" l="1"/>
  <c r="G80" i="28"/>
  <c r="F80" i="28" l="1"/>
  <c r="E80" i="28"/>
  <c r="D80" i="28"/>
  <c r="Q86" i="28" l="1"/>
</calcChain>
</file>

<file path=xl/sharedStrings.xml><?xml version="1.0" encoding="utf-8"?>
<sst xmlns="http://schemas.openxmlformats.org/spreadsheetml/2006/main" count="126" uniqueCount="108">
  <si>
    <t>NO</t>
  </si>
  <si>
    <t>NAMA PERUSAHAAN</t>
  </si>
  <si>
    <t>BIDANG USAHA</t>
  </si>
  <si>
    <t>J U M L A H</t>
  </si>
  <si>
    <t>NIB. 9120302612609</t>
  </si>
  <si>
    <t>LKPM Triwulan II</t>
  </si>
  <si>
    <t>JASA KESEHATAN</t>
  </si>
  <si>
    <t>LKPM Triwulan III</t>
  </si>
  <si>
    <t>NIB. 9120204172784</t>
  </si>
  <si>
    <t>PERDAGANGAN</t>
  </si>
  <si>
    <t xml:space="preserve">AKTIVITAS RUMAH SAKIT </t>
  </si>
  <si>
    <t>LKPM Triwulan IV</t>
  </si>
  <si>
    <t>LKPM Triwulan I</t>
  </si>
  <si>
    <t xml:space="preserve">NILAI REALISASI INVESTASI </t>
  </si>
  <si>
    <t>KONSTRUKSI</t>
  </si>
  <si>
    <t>NIP. 0220001162483</t>
  </si>
  <si>
    <t>NIB. 9120404220045</t>
  </si>
  <si>
    <t>RETESTER ELPIJI 3 KG</t>
  </si>
  <si>
    <t>PERUMAHAN</t>
  </si>
  <si>
    <t>JASA PARIWISATA</t>
  </si>
  <si>
    <t>PERKEBUNAN SAWIT</t>
  </si>
  <si>
    <t>KESEHATAN</t>
  </si>
  <si>
    <t>NIB. 2312210034083</t>
  </si>
  <si>
    <t>NIB. 909210035243</t>
  </si>
  <si>
    <t>NIB. 9120404321894</t>
  </si>
  <si>
    <t>KEHUTANAN</t>
  </si>
  <si>
    <t xml:space="preserve">SPBU </t>
  </si>
  <si>
    <t>NIB.  3103220009105</t>
  </si>
  <si>
    <t>NIB. 3103220011987</t>
  </si>
  <si>
    <t>NIB.  0220000241783</t>
  </si>
  <si>
    <t>NIB. 0220001542992</t>
  </si>
  <si>
    <t>PT. ANTANG GUNUNG MERATUS</t>
  </si>
  <si>
    <t>NIB. 9120307250546</t>
  </si>
  <si>
    <t>PERTAMBANGAN</t>
  </si>
  <si>
    <t>PT. SUBUR AGRO MAKMUR</t>
  </si>
  <si>
    <t>PT. SURYA LANGGENG SEJAHTERA</t>
  </si>
  <si>
    <t>PT. PAHLAWAN MEDIKA CENTER</t>
  </si>
  <si>
    <t>CV. QIANNA DWIFAMA</t>
  </si>
  <si>
    <t xml:space="preserve"> (BLU) BRIGJEND. H. HASAN BASRY </t>
  </si>
  <si>
    <t>PT. QIANNA SUMBERTAMA</t>
  </si>
  <si>
    <t>PT. TIRTA AMANDIT PERSERODA</t>
  </si>
  <si>
    <t>PENGOLAHAN AIR</t>
  </si>
  <si>
    <t>NIB. 0501240055335</t>
  </si>
  <si>
    <t>PT. DAYA ANUGERAH MANDIRI</t>
  </si>
  <si>
    <t>PT. PROFESIONAL TELEKOMUNIKASI INDONESIA</t>
  </si>
  <si>
    <t>PT. BATU GUNUNG MULIA</t>
  </si>
  <si>
    <t>ENERGI DAN SUMBER DAYA MINERAL</t>
  </si>
  <si>
    <t>NIB. 1402230068793</t>
  </si>
  <si>
    <t xml:space="preserve">PT. CAHAYA HIKMAH JAYA PRATAMA </t>
  </si>
  <si>
    <t>PT. BARITO MEGA KARBONATE</t>
  </si>
  <si>
    <t>PT. PUTRA SANDAGA KARYA UTAMA</t>
  </si>
  <si>
    <t>JASA PENUNJANG ANGKUTAN BATUBARA</t>
  </si>
  <si>
    <t>PT. SUKSES GEMILANG 123</t>
  </si>
  <si>
    <t>PT. KARYA KANDANGAN NASIONAL</t>
  </si>
  <si>
    <t>PT. HULU AMANDIT MULIA</t>
  </si>
  <si>
    <t>PT. SETIAWAN SALSABILA ANUGERAH</t>
  </si>
  <si>
    <t>NIB. 9120301382594</t>
  </si>
  <si>
    <t>PT. AGUSTINA KARYA ABADI</t>
  </si>
  <si>
    <t>PT. YATIM LAND INDONESIA (BARU)</t>
  </si>
  <si>
    <t>YAYASAN SITI NOOR LATIFAH/RS.CERIA</t>
  </si>
  <si>
    <t>PT. SEHAT INSANI SEJAHTERA</t>
  </si>
  <si>
    <t>NIB. 3007220005418</t>
  </si>
  <si>
    <t>NIB. 9120108191112</t>
  </si>
  <si>
    <t>NIB. 9120106861046</t>
  </si>
  <si>
    <t>NIB. 9120108571364</t>
  </si>
  <si>
    <t>NIB. 9120011260471</t>
  </si>
  <si>
    <t>NIB. 8120204940854</t>
  </si>
  <si>
    <t>NIB.  9120109821093</t>
  </si>
  <si>
    <t>NIB.  1308210014658</t>
  </si>
  <si>
    <t>NIB.  0220100211924</t>
  </si>
  <si>
    <t>PT. SUMBER ALFARIA TRIJAYA</t>
  </si>
  <si>
    <t xml:space="preserve">KONSTRUKSI </t>
  </si>
  <si>
    <t>TELEKOMUNIKASI</t>
  </si>
  <si>
    <t>CV. SAKA PERSADA</t>
  </si>
  <si>
    <t>NIB. 9120100832745</t>
  </si>
  <si>
    <t>CV. YAZID BERSAUDARA</t>
  </si>
  <si>
    <t>NIB. 2010220074259</t>
  </si>
  <si>
    <t>PT. NAUFAL AIYSYA BERSAUDARA</t>
  </si>
  <si>
    <t>NIB. 1221000500555</t>
  </si>
  <si>
    <t>CV. WALPIS</t>
  </si>
  <si>
    <t>NIB. 9120314020537</t>
  </si>
  <si>
    <t>PT. INDOMARCO PRISTAMA</t>
  </si>
  <si>
    <t>NIB. 8120200992113</t>
  </si>
  <si>
    <t>PT. BANA MEGAH MANDIRI</t>
  </si>
  <si>
    <t>PT. SURYA UTAMA JAYA</t>
  </si>
  <si>
    <t>NIB. 9120004431361</t>
  </si>
  <si>
    <t>CV. KHARISMA BUMI MERATUS</t>
  </si>
  <si>
    <t>PERGUDANGAN</t>
  </si>
  <si>
    <t>INDUSTRI PRODUK ROTI</t>
  </si>
  <si>
    <t>DAN KUE</t>
  </si>
  <si>
    <t>PABRIK ROTI CHO CHO</t>
  </si>
  <si>
    <t>NIB. 9120201862473</t>
  </si>
  <si>
    <t>PENGGALIAN BATU</t>
  </si>
  <si>
    <t>PASIR DLL</t>
  </si>
  <si>
    <t>PT. BINA SARANA SUKSES</t>
  </si>
  <si>
    <t>NIB. 9120219092758</t>
  </si>
  <si>
    <t>AKTIVITAS PENUNJANG PERTAMBANGAN</t>
  </si>
  <si>
    <t>DAN PENGGALIAN LAINNYA</t>
  </si>
  <si>
    <t>PT. PLN PERSERO</t>
  </si>
  <si>
    <t>NIB. 8120003820135</t>
  </si>
  <si>
    <t>PENYEDIAAN</t>
  </si>
  <si>
    <t>TENAGA LISTRIK</t>
  </si>
  <si>
    <t>SUMBER DATA : LKPM ONLINE BKPM 2024</t>
  </si>
  <si>
    <t>PT. RAJAWALI MANDIRI GROUP</t>
  </si>
  <si>
    <t>NIB. 9120307911723</t>
  </si>
  <si>
    <t>PT. VETICAL MEDIKA INDONESIA</t>
  </si>
  <si>
    <t>NIB. 1270000492518</t>
  </si>
  <si>
    <t>PT. BUKIT KALIMANTAN MAWANGI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</si>
</sst>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&quot;Rp&quot;#,##0;[Red]\-&quot;Rp&quot;#,##0"/>
    <numFmt numFmtId="165" formatCode="&quot;Rp&quot;#,##0"/>
    <numFmt numFmtId="166" formatCode="_([$Rp-421]* #,##0.00_);_([$Rp-421]* \(#,##0.00\);_([$Rp-421]* &quot;-&quot;??_);_(@_)"/>
    <numFmt numFmtId="167" formatCode="_([$Rp-421]* #,##0_);_([$Rp-421]* \(#,##0\);_([$Rp-421]* &quot;-&quot;_);_(@_)"/>
    <numFmt numFmtId="168" formatCode="[$Rp-421]#,##0.00"/>
  </numFmts>
  <fonts count="2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7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9" fillId="0" borderId="0"/>
  </cellStyleXfs>
  <cellXfs count="115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0" fontId="3" fillId="0" borderId="3" xfId="0" applyFont="1" applyBorder="1"/>
    <xf numFmtId="0" fontId="3" fillId="0" borderId="5" xfId="0" applyFont="1" applyBorder="1"/>
    <xf numFmtId="166" fontId="3" fillId="0" borderId="0" xfId="0" applyNumberFormat="1" applyFont="1" applyBorder="1"/>
    <xf numFmtId="0" fontId="3" fillId="0" borderId="5" xfId="0" quotePrefix="1" applyFont="1" applyBorder="1"/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2" fillId="0" borderId="0" xfId="0" applyFont="1" applyBorder="1"/>
    <xf numFmtId="0" fontId="19" fillId="0" borderId="0" xfId="0" applyFont="1" applyBorder="1" applyAlignment="1">
      <alignment vertical="center"/>
    </xf>
    <xf numFmtId="0" fontId="11" fillId="0" borderId="0" xfId="0" applyFont="1" applyBorder="1"/>
    <xf numFmtId="0" fontId="2" fillId="0" borderId="5" xfId="0" applyFont="1" applyBorder="1" applyAlignment="1">
      <alignment horizontal="center" vertical="center"/>
    </xf>
    <xf numFmtId="0" fontId="3" fillId="0" borderId="1" xfId="0" quotePrefix="1" applyFont="1" applyBorder="1"/>
    <xf numFmtId="0" fontId="3" fillId="0" borderId="2" xfId="0" quotePrefix="1" applyFont="1" applyBorder="1"/>
    <xf numFmtId="0" fontId="3" fillId="0" borderId="0" xfId="0" quotePrefix="1" applyFont="1" applyBorder="1"/>
    <xf numFmtId="4" fontId="0" fillId="0" borderId="0" xfId="0" applyNumberFormat="1"/>
    <xf numFmtId="0" fontId="4" fillId="0" borderId="7" xfId="0" applyFont="1" applyBorder="1" applyAlignment="1">
      <alignment horizont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left" vertical="center"/>
    </xf>
    <xf numFmtId="0" fontId="8" fillId="0" borderId="0" xfId="0" applyFont="1" applyBorder="1" applyAlignment="1"/>
    <xf numFmtId="165" fontId="4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7" fontId="10" fillId="0" borderId="5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7" xfId="0" applyFont="1" applyBorder="1" applyAlignment="1">
      <alignment horizontal="center"/>
    </xf>
    <xf numFmtId="165" fontId="10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5" fontId="5" fillId="0" borderId="5" xfId="0" applyNumberFormat="1" applyFont="1" applyBorder="1" applyAlignment="1">
      <alignment horizontal="left" vertical="center"/>
    </xf>
    <xf numFmtId="165" fontId="6" fillId="0" borderId="8" xfId="0" applyNumberFormat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5" fillId="0" borderId="0" xfId="0" applyFont="1" applyBorder="1" applyAlignment="1">
      <alignment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quotePrefix="1" applyFont="1" applyBorder="1"/>
    <xf numFmtId="0" fontId="3" fillId="0" borderId="2" xfId="0" quotePrefix="1" applyFont="1" applyBorder="1" applyAlignment="1">
      <alignment horizontal="left" vertical="center"/>
    </xf>
    <xf numFmtId="0" fontId="3" fillId="0" borderId="1" xfId="0" quotePrefix="1" applyFont="1" applyBorder="1"/>
    <xf numFmtId="0" fontId="3" fillId="0" borderId="2" xfId="0" quotePrefix="1" applyFont="1" applyBorder="1"/>
    <xf numFmtId="0" fontId="3" fillId="0" borderId="0" xfId="0" quotePrefix="1" applyFont="1" applyBorder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3" fillId="0" borderId="3" xfId="0" quotePrefix="1" applyFont="1" applyBorder="1"/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165" fontId="6" fillId="0" borderId="6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left" vertical="center"/>
    </xf>
    <xf numFmtId="165" fontId="10" fillId="0" borderId="5" xfId="0" applyNumberFormat="1" applyFont="1" applyBorder="1" applyAlignment="1">
      <alignment horizontal="left" vertical="center"/>
    </xf>
    <xf numFmtId="165" fontId="10" fillId="0" borderId="3" xfId="0" applyNumberFormat="1" applyFont="1" applyFill="1" applyBorder="1" applyAlignment="1">
      <alignment horizontal="left" vertical="center"/>
    </xf>
    <xf numFmtId="165" fontId="10" fillId="0" borderId="5" xfId="0" applyNumberFormat="1" applyFont="1" applyFill="1" applyBorder="1" applyAlignment="1">
      <alignment horizontal="left" vertical="center"/>
    </xf>
    <xf numFmtId="167" fontId="10" fillId="0" borderId="3" xfId="1" applyNumberFormat="1" applyFont="1" applyBorder="1" applyAlignment="1">
      <alignment horizontal="left" vertical="center"/>
    </xf>
    <xf numFmtId="167" fontId="10" fillId="0" borderId="5" xfId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5" fontId="26" fillId="0" borderId="3" xfId="0" applyNumberFormat="1" applyFont="1" applyBorder="1" applyAlignment="1">
      <alignment horizontal="left" vertical="center"/>
    </xf>
    <xf numFmtId="165" fontId="26" fillId="0" borderId="5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22" fillId="0" borderId="0" xfId="0" quotePrefix="1" applyNumberFormat="1" applyFont="1" applyBorder="1" applyAlignment="1">
      <alignment horizontal="left"/>
    </xf>
    <xf numFmtId="168" fontId="22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165" fontId="10" fillId="0" borderId="4" xfId="0" applyNumberFormat="1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9"/>
  <sheetViews>
    <sheetView tabSelected="1" zoomScale="110" zoomScaleNormal="110" workbookViewId="0">
      <selection activeCell="D9" sqref="D9:D10"/>
    </sheetView>
  </sheetViews>
  <sheetFormatPr defaultRowHeight="15" x14ac:dyDescent="0.25"/>
  <cols>
    <col min="1" max="1" width="3.7109375" customWidth="1"/>
    <col min="2" max="2" width="35" customWidth="1"/>
    <col min="3" max="3" width="21.7109375" customWidth="1"/>
    <col min="4" max="6" width="17.5703125" customWidth="1"/>
    <col min="7" max="7" width="17.5703125" style="53" customWidth="1"/>
    <col min="8" max="8" width="19.42578125" customWidth="1"/>
    <col min="10" max="10" width="9.140625" customWidth="1"/>
    <col min="12" max="12" width="18" customWidth="1"/>
    <col min="17" max="17" width="17.28515625" bestFit="1" customWidth="1"/>
  </cols>
  <sheetData>
    <row r="1" spans="1:12" x14ac:dyDescent="0.25">
      <c r="A1" s="108"/>
      <c r="B1" s="108"/>
      <c r="C1" s="108"/>
      <c r="D1" s="108"/>
      <c r="E1" s="108"/>
      <c r="F1" s="108"/>
      <c r="G1" s="108"/>
      <c r="H1" s="108"/>
    </row>
    <row r="2" spans="1:12" x14ac:dyDescent="0.25">
      <c r="A2" s="109" t="s">
        <v>0</v>
      </c>
      <c r="B2" s="109" t="s">
        <v>1</v>
      </c>
      <c r="C2" s="109" t="s">
        <v>2</v>
      </c>
      <c r="D2" s="54"/>
      <c r="E2" s="54"/>
      <c r="F2" s="54"/>
      <c r="G2" s="55"/>
      <c r="H2" s="112" t="s">
        <v>13</v>
      </c>
    </row>
    <row r="3" spans="1:12" x14ac:dyDescent="0.25">
      <c r="A3" s="110"/>
      <c r="B3" s="110"/>
      <c r="C3" s="110"/>
      <c r="D3" s="56" t="s">
        <v>12</v>
      </c>
      <c r="E3" s="56" t="s">
        <v>5</v>
      </c>
      <c r="F3" s="56" t="s">
        <v>7</v>
      </c>
      <c r="G3" s="56" t="s">
        <v>11</v>
      </c>
      <c r="H3" s="113"/>
    </row>
    <row r="4" spans="1:12" x14ac:dyDescent="0.25">
      <c r="A4" s="111"/>
      <c r="B4" s="111"/>
      <c r="C4" s="111"/>
      <c r="D4" s="57"/>
      <c r="E4" s="57"/>
      <c r="F4" s="56"/>
      <c r="G4" s="58"/>
      <c r="H4" s="114"/>
      <c r="L4" s="7"/>
    </row>
    <row r="5" spans="1:12" ht="12.95" customHeight="1" x14ac:dyDescent="0.25">
      <c r="A5" s="92">
        <v>1</v>
      </c>
      <c r="B5" s="81" t="s">
        <v>31</v>
      </c>
      <c r="C5" s="73" t="s">
        <v>33</v>
      </c>
      <c r="D5" s="86">
        <v>91669800000</v>
      </c>
      <c r="E5" s="86">
        <v>69355175438</v>
      </c>
      <c r="F5" s="86">
        <v>50658040657</v>
      </c>
      <c r="G5" s="86">
        <v>0</v>
      </c>
      <c r="H5" s="90">
        <f>D5+E5+F5+G5</f>
        <v>211683016095</v>
      </c>
      <c r="L5" s="7"/>
    </row>
    <row r="6" spans="1:12" ht="12.95" customHeight="1" x14ac:dyDescent="0.25">
      <c r="A6" s="93"/>
      <c r="B6" s="8" t="s">
        <v>32</v>
      </c>
      <c r="C6" s="74"/>
      <c r="D6" s="87"/>
      <c r="E6" s="87"/>
      <c r="F6" s="87"/>
      <c r="G6" s="87"/>
      <c r="H6" s="91"/>
      <c r="L6" s="7"/>
    </row>
    <row r="7" spans="1:12" ht="12.95" customHeight="1" x14ac:dyDescent="0.25">
      <c r="A7" s="92">
        <v>2</v>
      </c>
      <c r="B7" s="63" t="s">
        <v>34</v>
      </c>
      <c r="C7" s="73" t="s">
        <v>20</v>
      </c>
      <c r="D7" s="86">
        <v>15985900000</v>
      </c>
      <c r="E7" s="86">
        <v>5245556691</v>
      </c>
      <c r="F7" s="86">
        <v>432198056</v>
      </c>
      <c r="G7" s="86">
        <v>1612617462</v>
      </c>
      <c r="H7" s="90">
        <f t="shared" ref="H7" si="0">D7+E7+F7+G7</f>
        <v>23276272209</v>
      </c>
      <c r="L7" s="7"/>
    </row>
    <row r="8" spans="1:12" ht="12.95" customHeight="1" x14ac:dyDescent="0.25">
      <c r="A8" s="93"/>
      <c r="B8" s="64" t="s">
        <v>4</v>
      </c>
      <c r="C8" s="74"/>
      <c r="D8" s="87"/>
      <c r="E8" s="87"/>
      <c r="F8" s="87"/>
      <c r="G8" s="87"/>
      <c r="H8" s="91"/>
      <c r="L8" s="7"/>
    </row>
    <row r="9" spans="1:12" ht="12.95" customHeight="1" x14ac:dyDescent="0.25">
      <c r="A9" s="92">
        <v>3</v>
      </c>
      <c r="B9" s="65" t="s">
        <v>35</v>
      </c>
      <c r="C9" s="73" t="s">
        <v>20</v>
      </c>
      <c r="D9" s="86">
        <v>1180000000</v>
      </c>
      <c r="E9" s="86">
        <v>2461700000</v>
      </c>
      <c r="F9" s="86">
        <v>2212639487</v>
      </c>
      <c r="G9" s="86">
        <v>167422300</v>
      </c>
      <c r="H9" s="90">
        <f t="shared" ref="H9" si="1">D9+E9+F9+G9</f>
        <v>6021761787</v>
      </c>
    </row>
    <row r="10" spans="1:12" ht="12.95" customHeight="1" x14ac:dyDescent="0.25">
      <c r="A10" s="93"/>
      <c r="B10" s="8" t="s">
        <v>62</v>
      </c>
      <c r="C10" s="74"/>
      <c r="D10" s="87"/>
      <c r="E10" s="87"/>
      <c r="F10" s="87"/>
      <c r="G10" s="87"/>
      <c r="H10" s="91"/>
    </row>
    <row r="11" spans="1:12" s="59" customFormat="1" ht="12.95" customHeight="1" x14ac:dyDescent="0.25">
      <c r="A11" s="92">
        <v>4</v>
      </c>
      <c r="B11" s="60" t="s">
        <v>94</v>
      </c>
      <c r="C11" s="82" t="s">
        <v>96</v>
      </c>
      <c r="D11" s="86">
        <v>0</v>
      </c>
      <c r="E11" s="86">
        <v>0</v>
      </c>
      <c r="F11" s="86">
        <v>70613944600</v>
      </c>
      <c r="G11" s="86">
        <v>0</v>
      </c>
      <c r="H11" s="90">
        <f>D11+E11+F11+G11</f>
        <v>70613944600</v>
      </c>
    </row>
    <row r="12" spans="1:12" s="59" customFormat="1" ht="12.95" customHeight="1" x14ac:dyDescent="0.25">
      <c r="A12" s="93"/>
      <c r="B12" s="67" t="s">
        <v>95</v>
      </c>
      <c r="C12" s="71" t="s">
        <v>97</v>
      </c>
      <c r="D12" s="87"/>
      <c r="E12" s="87"/>
      <c r="F12" s="87"/>
      <c r="G12" s="87"/>
      <c r="H12" s="91"/>
    </row>
    <row r="13" spans="1:12" s="59" customFormat="1" ht="12.95" customHeight="1" x14ac:dyDescent="0.25">
      <c r="A13" s="92">
        <v>5</v>
      </c>
      <c r="B13" s="60" t="s">
        <v>98</v>
      </c>
      <c r="C13" s="73" t="s">
        <v>100</v>
      </c>
      <c r="D13" s="86">
        <v>0</v>
      </c>
      <c r="E13" s="86">
        <v>0</v>
      </c>
      <c r="F13" s="86">
        <v>0</v>
      </c>
      <c r="G13" s="86">
        <v>27500000</v>
      </c>
      <c r="H13" s="90">
        <f>D13+E13+F13+G13</f>
        <v>27500000</v>
      </c>
    </row>
    <row r="14" spans="1:12" s="59" customFormat="1" ht="12.95" customHeight="1" x14ac:dyDescent="0.25">
      <c r="A14" s="93"/>
      <c r="B14" s="67" t="s">
        <v>99</v>
      </c>
      <c r="C14" s="74" t="s">
        <v>101</v>
      </c>
      <c r="D14" s="87"/>
      <c r="E14" s="87"/>
      <c r="F14" s="87"/>
      <c r="G14" s="87"/>
      <c r="H14" s="91"/>
    </row>
    <row r="15" spans="1:12" ht="12.95" customHeight="1" x14ac:dyDescent="0.25">
      <c r="A15" s="92">
        <v>6</v>
      </c>
      <c r="B15" s="60" t="s">
        <v>36</v>
      </c>
      <c r="C15" s="73" t="s">
        <v>6</v>
      </c>
      <c r="D15" s="86">
        <v>647400000</v>
      </c>
      <c r="E15" s="86">
        <v>449391469</v>
      </c>
      <c r="F15" s="86">
        <v>459644556</v>
      </c>
      <c r="G15" s="86">
        <v>0</v>
      </c>
      <c r="H15" s="90">
        <f t="shared" ref="H15" si="2">D15+E15+F15+G15</f>
        <v>1556436025</v>
      </c>
    </row>
    <row r="16" spans="1:12" ht="12.95" customHeight="1" x14ac:dyDescent="0.25">
      <c r="A16" s="93"/>
      <c r="B16" s="67" t="s">
        <v>63</v>
      </c>
      <c r="C16" s="74"/>
      <c r="D16" s="87"/>
      <c r="E16" s="87"/>
      <c r="F16" s="87"/>
      <c r="G16" s="87"/>
      <c r="H16" s="91"/>
    </row>
    <row r="17" spans="1:8" ht="12.95" customHeight="1" x14ac:dyDescent="0.25">
      <c r="A17" s="92">
        <v>7</v>
      </c>
      <c r="B17" s="60" t="s">
        <v>37</v>
      </c>
      <c r="C17" s="73" t="s">
        <v>19</v>
      </c>
      <c r="D17" s="86">
        <v>0</v>
      </c>
      <c r="E17" s="86">
        <v>23440800</v>
      </c>
      <c r="F17" s="86">
        <v>0</v>
      </c>
      <c r="G17" s="86">
        <v>47046120</v>
      </c>
      <c r="H17" s="90">
        <f t="shared" ref="H17" si="3">D17+E17+F17+G17</f>
        <v>70486920</v>
      </c>
    </row>
    <row r="18" spans="1:8" ht="12.95" customHeight="1" x14ac:dyDescent="0.25">
      <c r="A18" s="93"/>
      <c r="B18" s="66" t="s">
        <v>64</v>
      </c>
      <c r="C18" s="74"/>
      <c r="D18" s="87"/>
      <c r="E18" s="87"/>
      <c r="F18" s="87"/>
      <c r="G18" s="87"/>
      <c r="H18" s="91"/>
    </row>
    <row r="19" spans="1:8" ht="12.95" customHeight="1" x14ac:dyDescent="0.25">
      <c r="A19" s="92">
        <v>8</v>
      </c>
      <c r="B19" s="60" t="s">
        <v>38</v>
      </c>
      <c r="C19" s="75" t="s">
        <v>10</v>
      </c>
      <c r="D19" s="86">
        <v>0</v>
      </c>
      <c r="E19" s="86">
        <v>0</v>
      </c>
      <c r="F19" s="86">
        <v>5262627570</v>
      </c>
      <c r="G19" s="86">
        <v>0</v>
      </c>
      <c r="H19" s="90">
        <f t="shared" ref="H19" si="4">D19+E19+F19+G19</f>
        <v>5262627570</v>
      </c>
    </row>
    <row r="20" spans="1:8" ht="12.95" customHeight="1" x14ac:dyDescent="0.25">
      <c r="A20" s="93"/>
      <c r="B20" s="67" t="s">
        <v>65</v>
      </c>
      <c r="C20" s="74"/>
      <c r="D20" s="87"/>
      <c r="E20" s="87"/>
      <c r="F20" s="87"/>
      <c r="G20" s="87"/>
      <c r="H20" s="91"/>
    </row>
    <row r="21" spans="1:8" ht="12.95" customHeight="1" x14ac:dyDescent="0.25">
      <c r="A21" s="92">
        <v>9</v>
      </c>
      <c r="B21" s="68" t="s">
        <v>39</v>
      </c>
      <c r="C21" s="75" t="s">
        <v>26</v>
      </c>
      <c r="D21" s="86">
        <v>0</v>
      </c>
      <c r="E21" s="86">
        <v>1530000</v>
      </c>
      <c r="F21" s="86">
        <v>0</v>
      </c>
      <c r="G21" s="86">
        <v>21432200</v>
      </c>
      <c r="H21" s="90">
        <f t="shared" ref="H21" si="5">D21+E21+F21+G21</f>
        <v>22962200</v>
      </c>
    </row>
    <row r="22" spans="1:8" ht="12.95" customHeight="1" x14ac:dyDescent="0.25">
      <c r="A22" s="93"/>
      <c r="B22" s="69" t="s">
        <v>8</v>
      </c>
      <c r="C22" s="74"/>
      <c r="D22" s="87"/>
      <c r="E22" s="87"/>
      <c r="F22" s="87"/>
      <c r="G22" s="87"/>
      <c r="H22" s="91"/>
    </row>
    <row r="23" spans="1:8" ht="12.95" customHeight="1" x14ac:dyDescent="0.25">
      <c r="A23" s="92">
        <v>10</v>
      </c>
      <c r="B23" s="68" t="s">
        <v>40</v>
      </c>
      <c r="C23" s="75" t="s">
        <v>41</v>
      </c>
      <c r="D23" s="86">
        <v>0</v>
      </c>
      <c r="E23" s="86">
        <v>548932500</v>
      </c>
      <c r="F23" s="86">
        <v>0</v>
      </c>
      <c r="G23" s="86">
        <v>0</v>
      </c>
      <c r="H23" s="90">
        <f t="shared" ref="H23" si="6">D23+E23+F23+G23</f>
        <v>548932500</v>
      </c>
    </row>
    <row r="24" spans="1:8" ht="12.95" customHeight="1" x14ac:dyDescent="0.25">
      <c r="A24" s="93"/>
      <c r="B24" s="69" t="s">
        <v>42</v>
      </c>
      <c r="C24" s="74"/>
      <c r="D24" s="87"/>
      <c r="E24" s="87"/>
      <c r="F24" s="87"/>
      <c r="G24" s="87"/>
      <c r="H24" s="91"/>
    </row>
    <row r="25" spans="1:8" ht="12.95" customHeight="1" x14ac:dyDescent="0.25">
      <c r="A25" s="92">
        <v>11</v>
      </c>
      <c r="B25" s="68" t="s">
        <v>43</v>
      </c>
      <c r="C25" s="75" t="s">
        <v>9</v>
      </c>
      <c r="D25" s="86">
        <v>4400000</v>
      </c>
      <c r="E25" s="86">
        <v>24000000</v>
      </c>
      <c r="F25" s="86">
        <v>21301200</v>
      </c>
      <c r="G25" s="86">
        <v>54904127</v>
      </c>
      <c r="H25" s="90">
        <f t="shared" ref="H25" si="7">D25+E25+F25+G25</f>
        <v>104605327</v>
      </c>
    </row>
    <row r="26" spans="1:8" ht="12.95" customHeight="1" x14ac:dyDescent="0.25">
      <c r="A26" s="93"/>
      <c r="B26" s="69" t="s">
        <v>16</v>
      </c>
      <c r="C26" s="74"/>
      <c r="D26" s="87"/>
      <c r="E26" s="87"/>
      <c r="F26" s="87"/>
      <c r="G26" s="87"/>
      <c r="H26" s="91"/>
    </row>
    <row r="27" spans="1:8" ht="12.95" customHeight="1" x14ac:dyDescent="0.25">
      <c r="A27" s="92">
        <v>12</v>
      </c>
      <c r="B27" s="68" t="s">
        <v>60</v>
      </c>
      <c r="C27" s="75" t="s">
        <v>21</v>
      </c>
      <c r="D27" s="86">
        <v>0</v>
      </c>
      <c r="E27" s="86">
        <v>544835000</v>
      </c>
      <c r="F27" s="86">
        <v>0</v>
      </c>
      <c r="G27" s="86">
        <v>0</v>
      </c>
      <c r="H27" s="90">
        <f t="shared" ref="H27" si="8">D27+E27+F27+G27</f>
        <v>544835000</v>
      </c>
    </row>
    <row r="28" spans="1:8" ht="12.95" customHeight="1" x14ac:dyDescent="0.25">
      <c r="A28" s="93"/>
      <c r="B28" s="69" t="s">
        <v>61</v>
      </c>
      <c r="C28" s="74"/>
      <c r="D28" s="87"/>
      <c r="E28" s="87"/>
      <c r="F28" s="87"/>
      <c r="G28" s="87"/>
      <c r="H28" s="91"/>
    </row>
    <row r="29" spans="1:8" s="59" customFormat="1" ht="12.95" customHeight="1" x14ac:dyDescent="0.25">
      <c r="A29" s="92">
        <v>13</v>
      </c>
      <c r="B29" s="68" t="s">
        <v>44</v>
      </c>
      <c r="C29" s="75" t="s">
        <v>71</v>
      </c>
      <c r="D29" s="86">
        <v>0</v>
      </c>
      <c r="E29" s="86">
        <v>0</v>
      </c>
      <c r="F29" s="86">
        <v>0</v>
      </c>
      <c r="G29" s="86">
        <v>0</v>
      </c>
      <c r="H29" s="90">
        <f t="shared" ref="H29" si="9">D29+E29+F29+G29</f>
        <v>0</v>
      </c>
    </row>
    <row r="30" spans="1:8" s="59" customFormat="1" ht="12.95" customHeight="1" x14ac:dyDescent="0.25">
      <c r="A30" s="93"/>
      <c r="B30" s="69" t="s">
        <v>66</v>
      </c>
      <c r="C30" s="74" t="s">
        <v>72</v>
      </c>
      <c r="D30" s="87"/>
      <c r="E30" s="87"/>
      <c r="F30" s="87"/>
      <c r="G30" s="87"/>
      <c r="H30" s="91"/>
    </row>
    <row r="31" spans="1:8" ht="12.95" customHeight="1" x14ac:dyDescent="0.25">
      <c r="A31" s="92">
        <v>14</v>
      </c>
      <c r="B31" s="68" t="s">
        <v>45</v>
      </c>
      <c r="C31" s="75" t="s">
        <v>17</v>
      </c>
      <c r="D31" s="86">
        <v>26000000</v>
      </c>
      <c r="E31" s="86">
        <v>7846126</v>
      </c>
      <c r="F31" s="86">
        <v>4986848</v>
      </c>
      <c r="G31" s="86">
        <v>1702000</v>
      </c>
      <c r="H31" s="90">
        <f t="shared" ref="H31" si="10">D31+E31+F31+G31</f>
        <v>40534974</v>
      </c>
    </row>
    <row r="32" spans="1:8" ht="12.95" customHeight="1" x14ac:dyDescent="0.25">
      <c r="A32" s="93"/>
      <c r="B32" s="69" t="s">
        <v>15</v>
      </c>
      <c r="C32" s="74"/>
      <c r="D32" s="87"/>
      <c r="E32" s="87"/>
      <c r="F32" s="87"/>
      <c r="G32" s="87"/>
      <c r="H32" s="91"/>
    </row>
    <row r="33" spans="1:8" ht="12.95" customHeight="1" x14ac:dyDescent="0.25">
      <c r="A33" s="92">
        <v>15</v>
      </c>
      <c r="B33" s="68" t="s">
        <v>107</v>
      </c>
      <c r="C33" s="84" t="s">
        <v>46</v>
      </c>
      <c r="D33" s="86">
        <v>497500000</v>
      </c>
      <c r="E33" s="86">
        <v>30000000</v>
      </c>
      <c r="F33" s="86">
        <v>0</v>
      </c>
      <c r="G33" s="96">
        <v>400000</v>
      </c>
      <c r="H33" s="90">
        <f t="shared" ref="H33" si="11">D33+E33+F33+G33</f>
        <v>527900000</v>
      </c>
    </row>
    <row r="34" spans="1:8" ht="12.95" customHeight="1" x14ac:dyDescent="0.25">
      <c r="A34" s="93"/>
      <c r="B34" s="69" t="s">
        <v>47</v>
      </c>
      <c r="C34" s="85"/>
      <c r="D34" s="87"/>
      <c r="E34" s="87"/>
      <c r="F34" s="87"/>
      <c r="G34" s="97"/>
      <c r="H34" s="91"/>
    </row>
    <row r="35" spans="1:8" ht="12.95" customHeight="1" x14ac:dyDescent="0.25">
      <c r="A35" s="92">
        <v>16</v>
      </c>
      <c r="B35" s="62" t="s">
        <v>48</v>
      </c>
      <c r="C35" s="76" t="s">
        <v>9</v>
      </c>
      <c r="D35" s="86">
        <v>416000000</v>
      </c>
      <c r="E35" s="86">
        <v>810000000</v>
      </c>
      <c r="F35" s="107">
        <v>942000000</v>
      </c>
      <c r="G35" s="86">
        <v>421000000</v>
      </c>
      <c r="H35" s="90">
        <f t="shared" ref="H35" si="12">D35+E35+F35+G35</f>
        <v>2589000000</v>
      </c>
    </row>
    <row r="36" spans="1:8" ht="12.95" customHeight="1" x14ac:dyDescent="0.25">
      <c r="A36" s="93"/>
      <c r="B36" s="64" t="s">
        <v>22</v>
      </c>
      <c r="C36" s="74"/>
      <c r="D36" s="87"/>
      <c r="E36" s="87"/>
      <c r="F36" s="87"/>
      <c r="G36" s="87"/>
      <c r="H36" s="91"/>
    </row>
    <row r="37" spans="1:8" ht="12.95" customHeight="1" x14ac:dyDescent="0.25">
      <c r="A37" s="92">
        <v>17</v>
      </c>
      <c r="B37" s="70" t="s">
        <v>49</v>
      </c>
      <c r="C37" s="73" t="s">
        <v>25</v>
      </c>
      <c r="D37" s="86">
        <v>200000</v>
      </c>
      <c r="E37" s="86">
        <v>180000</v>
      </c>
      <c r="F37" s="86">
        <v>0</v>
      </c>
      <c r="G37" s="86">
        <v>180000</v>
      </c>
      <c r="H37" s="90">
        <f t="shared" ref="H37" si="13">D37+E37+F37+G37</f>
        <v>560000</v>
      </c>
    </row>
    <row r="38" spans="1:8" ht="12.95" customHeight="1" x14ac:dyDescent="0.25">
      <c r="A38" s="93"/>
      <c r="B38" s="69" t="s">
        <v>23</v>
      </c>
      <c r="C38" s="74"/>
      <c r="D38" s="87"/>
      <c r="E38" s="87"/>
      <c r="F38" s="87"/>
      <c r="G38" s="87"/>
      <c r="H38" s="91"/>
    </row>
    <row r="39" spans="1:8" ht="12.95" customHeight="1" x14ac:dyDescent="0.25">
      <c r="A39" s="92">
        <v>18</v>
      </c>
      <c r="B39" s="68" t="s">
        <v>70</v>
      </c>
      <c r="C39" s="84" t="s">
        <v>9</v>
      </c>
      <c r="D39" s="86">
        <v>0</v>
      </c>
      <c r="E39" s="86">
        <v>1573886923</v>
      </c>
      <c r="F39" s="86">
        <v>1615385785</v>
      </c>
      <c r="G39" s="86">
        <v>0</v>
      </c>
      <c r="H39" s="90">
        <f t="shared" ref="H39" si="14">D39+E39+F39+G39</f>
        <v>3189272708</v>
      </c>
    </row>
    <row r="40" spans="1:8" ht="12.95" customHeight="1" x14ac:dyDescent="0.25">
      <c r="A40" s="93"/>
      <c r="B40" s="69" t="s">
        <v>24</v>
      </c>
      <c r="C40" s="85"/>
      <c r="D40" s="87"/>
      <c r="E40" s="87"/>
      <c r="F40" s="87"/>
      <c r="G40" s="87"/>
      <c r="H40" s="91"/>
    </row>
    <row r="41" spans="1:8" s="59" customFormat="1" ht="12.95" customHeight="1" x14ac:dyDescent="0.25">
      <c r="A41" s="92">
        <v>19</v>
      </c>
      <c r="B41" s="68" t="s">
        <v>50</v>
      </c>
      <c r="C41" s="84" t="s">
        <v>51</v>
      </c>
      <c r="D41" s="86">
        <v>0</v>
      </c>
      <c r="E41" s="86">
        <v>0</v>
      </c>
      <c r="F41" s="86">
        <v>0</v>
      </c>
      <c r="G41" s="86">
        <v>0</v>
      </c>
      <c r="H41" s="90">
        <f t="shared" ref="H41" si="15">D41+E41+F41+G41</f>
        <v>0</v>
      </c>
    </row>
    <row r="42" spans="1:8" s="59" customFormat="1" ht="12.95" customHeight="1" x14ac:dyDescent="0.25">
      <c r="A42" s="93"/>
      <c r="B42" s="69" t="s">
        <v>28</v>
      </c>
      <c r="C42" s="85"/>
      <c r="D42" s="87"/>
      <c r="E42" s="87"/>
      <c r="F42" s="87"/>
      <c r="G42" s="87"/>
      <c r="H42" s="91"/>
    </row>
    <row r="43" spans="1:8" ht="12.95" customHeight="1" x14ac:dyDescent="0.25">
      <c r="A43" s="92">
        <v>20</v>
      </c>
      <c r="B43" s="68" t="s">
        <v>52</v>
      </c>
      <c r="C43" s="79" t="s">
        <v>9</v>
      </c>
      <c r="D43" s="86">
        <v>0</v>
      </c>
      <c r="E43" s="86">
        <v>0</v>
      </c>
      <c r="F43" s="86">
        <v>0</v>
      </c>
      <c r="G43" s="86">
        <v>0</v>
      </c>
      <c r="H43" s="90">
        <f t="shared" ref="H43" si="16">D43+E43+F43+G43</f>
        <v>0</v>
      </c>
    </row>
    <row r="44" spans="1:8" ht="12.95" customHeight="1" x14ac:dyDescent="0.25">
      <c r="A44" s="93"/>
      <c r="B44" s="69" t="s">
        <v>27</v>
      </c>
      <c r="C44" s="74"/>
      <c r="D44" s="87"/>
      <c r="E44" s="87"/>
      <c r="F44" s="87"/>
      <c r="G44" s="87"/>
      <c r="H44" s="91"/>
    </row>
    <row r="45" spans="1:8" ht="12.95" customHeight="1" x14ac:dyDescent="0.25">
      <c r="A45" s="92">
        <v>21</v>
      </c>
      <c r="B45" s="78" t="s">
        <v>53</v>
      </c>
      <c r="C45" s="80" t="s">
        <v>14</v>
      </c>
      <c r="D45" s="106">
        <v>0</v>
      </c>
      <c r="E45" s="106">
        <v>100000000</v>
      </c>
      <c r="F45" s="86">
        <v>0</v>
      </c>
      <c r="G45" s="88">
        <v>70000000</v>
      </c>
      <c r="H45" s="90">
        <f t="shared" ref="H45" si="17">D45+E45+F45+G45</f>
        <v>170000000</v>
      </c>
    </row>
    <row r="46" spans="1:8" ht="12.95" customHeight="1" x14ac:dyDescent="0.25">
      <c r="A46" s="93"/>
      <c r="B46" s="66" t="s">
        <v>29</v>
      </c>
      <c r="C46" s="77"/>
      <c r="D46" s="87"/>
      <c r="E46" s="87"/>
      <c r="F46" s="87"/>
      <c r="G46" s="89"/>
      <c r="H46" s="91"/>
    </row>
    <row r="47" spans="1:8" ht="12.95" customHeight="1" x14ac:dyDescent="0.25">
      <c r="A47" s="92">
        <v>22</v>
      </c>
      <c r="B47" s="72" t="s">
        <v>54</v>
      </c>
      <c r="C47" s="80" t="s">
        <v>9</v>
      </c>
      <c r="D47" s="86">
        <v>0</v>
      </c>
      <c r="E47" s="86">
        <v>0</v>
      </c>
      <c r="F47" s="86">
        <v>0</v>
      </c>
      <c r="G47" s="86">
        <v>0</v>
      </c>
      <c r="H47" s="90">
        <f t="shared" ref="H47" si="18">D47+E47+F47+G47</f>
        <v>0</v>
      </c>
    </row>
    <row r="48" spans="1:8" ht="12.95" customHeight="1" x14ac:dyDescent="0.25">
      <c r="A48" s="93"/>
      <c r="B48" s="71" t="s">
        <v>30</v>
      </c>
      <c r="C48" s="77"/>
      <c r="D48" s="87"/>
      <c r="E48" s="87"/>
      <c r="F48" s="87"/>
      <c r="G48" s="87"/>
      <c r="H48" s="91"/>
    </row>
    <row r="49" spans="1:8" ht="12.95" customHeight="1" x14ac:dyDescent="0.25">
      <c r="A49" s="92">
        <v>23</v>
      </c>
      <c r="B49" s="72" t="s">
        <v>55</v>
      </c>
      <c r="C49" s="94" t="s">
        <v>18</v>
      </c>
      <c r="D49" s="86">
        <v>0</v>
      </c>
      <c r="E49" s="86">
        <v>232000000</v>
      </c>
      <c r="F49" s="86">
        <v>168000000</v>
      </c>
      <c r="G49" s="86">
        <v>80000000</v>
      </c>
      <c r="H49" s="90">
        <f t="shared" ref="H49" si="19">D49+E49+F49+G49</f>
        <v>480000000</v>
      </c>
    </row>
    <row r="50" spans="1:8" ht="12.95" customHeight="1" x14ac:dyDescent="0.25">
      <c r="A50" s="93"/>
      <c r="B50" s="71" t="s">
        <v>56</v>
      </c>
      <c r="C50" s="95"/>
      <c r="D50" s="87"/>
      <c r="E50" s="87"/>
      <c r="F50" s="87"/>
      <c r="G50" s="87"/>
      <c r="H50" s="91"/>
    </row>
    <row r="51" spans="1:8" ht="12.95" customHeight="1" x14ac:dyDescent="0.25">
      <c r="A51" s="92">
        <v>24</v>
      </c>
      <c r="B51" s="68" t="s">
        <v>57</v>
      </c>
      <c r="C51" s="75" t="s">
        <v>14</v>
      </c>
      <c r="D51" s="86">
        <v>0</v>
      </c>
      <c r="E51" s="86">
        <v>0</v>
      </c>
      <c r="F51" s="86">
        <v>0</v>
      </c>
      <c r="G51" s="86">
        <v>0</v>
      </c>
      <c r="H51" s="90">
        <f t="shared" ref="H51" si="20">D51+E51+F51+G51</f>
        <v>0</v>
      </c>
    </row>
    <row r="52" spans="1:8" ht="12.95" customHeight="1" x14ac:dyDescent="0.25">
      <c r="A52" s="93"/>
      <c r="B52" s="69" t="s">
        <v>67</v>
      </c>
      <c r="C52" s="74"/>
      <c r="D52" s="87"/>
      <c r="E52" s="87"/>
      <c r="F52" s="87"/>
      <c r="G52" s="87"/>
      <c r="H52" s="91"/>
    </row>
    <row r="53" spans="1:8" ht="12.95" customHeight="1" x14ac:dyDescent="0.25">
      <c r="A53" s="92">
        <v>25</v>
      </c>
      <c r="B53" s="68" t="s">
        <v>58</v>
      </c>
      <c r="C53" s="75" t="s">
        <v>14</v>
      </c>
      <c r="D53" s="86">
        <v>0</v>
      </c>
      <c r="E53" s="86">
        <v>0</v>
      </c>
      <c r="F53" s="86">
        <v>4000000000</v>
      </c>
      <c r="G53" s="86">
        <v>9000000000</v>
      </c>
      <c r="H53" s="90">
        <f t="shared" ref="H53" si="21">D53+E53+F53+G53</f>
        <v>13000000000</v>
      </c>
    </row>
    <row r="54" spans="1:8" ht="12.95" customHeight="1" x14ac:dyDescent="0.25">
      <c r="A54" s="93"/>
      <c r="B54" s="69" t="s">
        <v>68</v>
      </c>
      <c r="C54" s="74"/>
      <c r="D54" s="87"/>
      <c r="E54" s="87"/>
      <c r="F54" s="87"/>
      <c r="G54" s="87"/>
      <c r="H54" s="91"/>
    </row>
    <row r="55" spans="1:8" ht="12.95" customHeight="1" x14ac:dyDescent="0.25">
      <c r="A55" s="92">
        <v>26</v>
      </c>
      <c r="B55" s="68" t="s">
        <v>59</v>
      </c>
      <c r="C55" s="75" t="s">
        <v>21</v>
      </c>
      <c r="D55" s="86">
        <v>0</v>
      </c>
      <c r="E55" s="86">
        <v>150000000</v>
      </c>
      <c r="F55" s="86">
        <v>0</v>
      </c>
      <c r="G55" s="86">
        <v>0</v>
      </c>
      <c r="H55" s="90">
        <f t="shared" ref="H55" si="22">D55+E55+F55+G55</f>
        <v>150000000</v>
      </c>
    </row>
    <row r="56" spans="1:8" ht="12.95" customHeight="1" x14ac:dyDescent="0.25">
      <c r="A56" s="93"/>
      <c r="B56" s="69" t="s">
        <v>69</v>
      </c>
      <c r="C56" s="74"/>
      <c r="D56" s="87"/>
      <c r="E56" s="87"/>
      <c r="F56" s="87"/>
      <c r="G56" s="87"/>
      <c r="H56" s="91"/>
    </row>
    <row r="57" spans="1:8" ht="12.95" customHeight="1" x14ac:dyDescent="0.25">
      <c r="A57" s="92">
        <v>27</v>
      </c>
      <c r="B57" s="23" t="s">
        <v>73</v>
      </c>
      <c r="C57" s="39" t="s">
        <v>14</v>
      </c>
      <c r="D57" s="86">
        <v>0</v>
      </c>
      <c r="E57" s="86">
        <v>14000000</v>
      </c>
      <c r="F57" s="86">
        <v>0</v>
      </c>
      <c r="G57" s="86">
        <v>0</v>
      </c>
      <c r="H57" s="90">
        <f t="shared" ref="H57" si="23">D57+E57+F57+G57</f>
        <v>14000000</v>
      </c>
    </row>
    <row r="58" spans="1:8" ht="12.95" customHeight="1" x14ac:dyDescent="0.25">
      <c r="A58" s="93"/>
      <c r="B58" s="24" t="s">
        <v>74</v>
      </c>
      <c r="C58" s="38"/>
      <c r="D58" s="87"/>
      <c r="E58" s="87"/>
      <c r="F58" s="87"/>
      <c r="G58" s="87"/>
      <c r="H58" s="91"/>
    </row>
    <row r="59" spans="1:8" ht="12.95" customHeight="1" x14ac:dyDescent="0.25">
      <c r="A59" s="92">
        <v>28</v>
      </c>
      <c r="B59" s="25" t="s">
        <v>75</v>
      </c>
      <c r="C59" s="37" t="s">
        <v>87</v>
      </c>
      <c r="D59" s="86">
        <v>0</v>
      </c>
      <c r="E59" s="86">
        <v>1105000000</v>
      </c>
      <c r="F59" s="86">
        <v>0</v>
      </c>
      <c r="G59" s="86">
        <v>0</v>
      </c>
      <c r="H59" s="90">
        <f t="shared" ref="H59" si="24">D59+E59+F59+G59</f>
        <v>1105000000</v>
      </c>
    </row>
    <row r="60" spans="1:8" ht="12.95" customHeight="1" x14ac:dyDescent="0.25">
      <c r="A60" s="93"/>
      <c r="B60" s="24" t="s">
        <v>76</v>
      </c>
      <c r="C60" s="38"/>
      <c r="D60" s="87"/>
      <c r="E60" s="87"/>
      <c r="F60" s="87"/>
      <c r="G60" s="87"/>
      <c r="H60" s="91"/>
    </row>
    <row r="61" spans="1:8" ht="12.95" customHeight="1" x14ac:dyDescent="0.25">
      <c r="A61" s="92">
        <v>29</v>
      </c>
      <c r="B61" s="23" t="s">
        <v>77</v>
      </c>
      <c r="C61" s="39" t="s">
        <v>9</v>
      </c>
      <c r="D61" s="86">
        <v>0</v>
      </c>
      <c r="E61" s="86">
        <v>1610000000</v>
      </c>
      <c r="F61" s="86">
        <v>0</v>
      </c>
      <c r="G61" s="88">
        <v>0</v>
      </c>
      <c r="H61" s="90">
        <f t="shared" ref="H61" si="25">D61+E61+F61+G61</f>
        <v>1610000000</v>
      </c>
    </row>
    <row r="62" spans="1:8" ht="12.95" customHeight="1" x14ac:dyDescent="0.25">
      <c r="A62" s="93"/>
      <c r="B62" s="24" t="s">
        <v>78</v>
      </c>
      <c r="C62" s="38"/>
      <c r="D62" s="87"/>
      <c r="E62" s="87"/>
      <c r="F62" s="87"/>
      <c r="G62" s="89"/>
      <c r="H62" s="91"/>
    </row>
    <row r="63" spans="1:8" s="59" customFormat="1" ht="12.95" customHeight="1" x14ac:dyDescent="0.25">
      <c r="A63" s="92">
        <v>30</v>
      </c>
      <c r="B63" s="68" t="s">
        <v>90</v>
      </c>
      <c r="C63" s="75" t="s">
        <v>88</v>
      </c>
      <c r="D63" s="86">
        <v>0</v>
      </c>
      <c r="E63" s="86">
        <v>8000000000</v>
      </c>
      <c r="F63" s="86">
        <v>0</v>
      </c>
      <c r="G63" s="86">
        <v>0</v>
      </c>
      <c r="H63" s="90">
        <f t="shared" ref="H63" si="26">D63+E63+F63+G63</f>
        <v>8000000000</v>
      </c>
    </row>
    <row r="64" spans="1:8" s="59" customFormat="1" ht="12.95" customHeight="1" x14ac:dyDescent="0.25">
      <c r="A64" s="93"/>
      <c r="B64" s="69" t="s">
        <v>91</v>
      </c>
      <c r="C64" s="74" t="s">
        <v>89</v>
      </c>
      <c r="D64" s="87"/>
      <c r="E64" s="87"/>
      <c r="F64" s="87"/>
      <c r="G64" s="87"/>
      <c r="H64" s="91"/>
    </row>
    <row r="65" spans="1:8" ht="12.95" customHeight="1" x14ac:dyDescent="0.25">
      <c r="A65" s="92">
        <v>31</v>
      </c>
      <c r="B65" s="23" t="s">
        <v>79</v>
      </c>
      <c r="C65" s="73" t="s">
        <v>14</v>
      </c>
      <c r="D65" s="86">
        <v>0</v>
      </c>
      <c r="E65" s="86">
        <v>70000000</v>
      </c>
      <c r="F65" s="86">
        <v>0</v>
      </c>
      <c r="G65" s="88">
        <v>70000000</v>
      </c>
      <c r="H65" s="90">
        <f t="shared" ref="H65" si="27">D65+E65+F65+G65</f>
        <v>140000000</v>
      </c>
    </row>
    <row r="66" spans="1:8" ht="12.95" customHeight="1" x14ac:dyDescent="0.25">
      <c r="A66" s="93"/>
      <c r="B66" s="24" t="s">
        <v>80</v>
      </c>
      <c r="C66" s="74"/>
      <c r="D66" s="87"/>
      <c r="E66" s="87"/>
      <c r="F66" s="87"/>
      <c r="G66" s="89"/>
      <c r="H66" s="91"/>
    </row>
    <row r="67" spans="1:8" ht="12.95" customHeight="1" x14ac:dyDescent="0.25">
      <c r="A67" s="92">
        <v>32</v>
      </c>
      <c r="B67" s="23" t="s">
        <v>81</v>
      </c>
      <c r="C67" s="76" t="s">
        <v>9</v>
      </c>
      <c r="D67" s="86">
        <v>0</v>
      </c>
      <c r="E67" s="86">
        <v>0</v>
      </c>
      <c r="F67" s="86">
        <v>0</v>
      </c>
      <c r="G67" s="88">
        <v>42610657</v>
      </c>
      <c r="H67" s="90">
        <f t="shared" ref="H67" si="28">D67+E67+F67+G67</f>
        <v>42610657</v>
      </c>
    </row>
    <row r="68" spans="1:8" ht="12.95" customHeight="1" x14ac:dyDescent="0.25">
      <c r="A68" s="93"/>
      <c r="B68" s="24" t="s">
        <v>82</v>
      </c>
      <c r="C68" s="74"/>
      <c r="D68" s="87"/>
      <c r="E68" s="87"/>
      <c r="F68" s="87"/>
      <c r="G68" s="89"/>
      <c r="H68" s="91"/>
    </row>
    <row r="69" spans="1:8" ht="12.95" customHeight="1" x14ac:dyDescent="0.25">
      <c r="A69" s="92">
        <v>33</v>
      </c>
      <c r="B69" s="5" t="s">
        <v>83</v>
      </c>
      <c r="C69" s="73" t="s">
        <v>18</v>
      </c>
      <c r="D69" s="86">
        <v>0</v>
      </c>
      <c r="E69" s="86">
        <v>0</v>
      </c>
      <c r="F69" s="86">
        <v>0</v>
      </c>
      <c r="G69" s="88">
        <v>0</v>
      </c>
      <c r="H69" s="90">
        <f t="shared" ref="H69" si="29">D69+E69+F69+G69</f>
        <v>0</v>
      </c>
    </row>
    <row r="70" spans="1:8" ht="12.95" customHeight="1" x14ac:dyDescent="0.25">
      <c r="A70" s="93"/>
      <c r="B70" s="6" t="s">
        <v>74</v>
      </c>
      <c r="C70" s="74"/>
      <c r="D70" s="87"/>
      <c r="E70" s="87"/>
      <c r="F70" s="87"/>
      <c r="G70" s="89"/>
      <c r="H70" s="91"/>
    </row>
    <row r="71" spans="1:8" ht="12.95" customHeight="1" x14ac:dyDescent="0.25">
      <c r="A71" s="92">
        <v>34</v>
      </c>
      <c r="B71" s="68" t="s">
        <v>84</v>
      </c>
      <c r="C71" s="75" t="s">
        <v>9</v>
      </c>
      <c r="D71" s="86">
        <v>0</v>
      </c>
      <c r="E71" s="86">
        <v>550000000</v>
      </c>
      <c r="F71" s="86">
        <v>0</v>
      </c>
      <c r="G71" s="86">
        <v>0</v>
      </c>
      <c r="H71" s="90">
        <f t="shared" ref="H71" si="30">D71+E71+F71+G71</f>
        <v>550000000</v>
      </c>
    </row>
    <row r="72" spans="1:8" ht="12.95" customHeight="1" x14ac:dyDescent="0.25">
      <c r="A72" s="93"/>
      <c r="B72" s="69" t="s">
        <v>85</v>
      </c>
      <c r="C72" s="74"/>
      <c r="D72" s="87"/>
      <c r="E72" s="87"/>
      <c r="F72" s="87"/>
      <c r="G72" s="87"/>
      <c r="H72" s="91"/>
    </row>
    <row r="73" spans="1:8" ht="12.95" customHeight="1" x14ac:dyDescent="0.25">
      <c r="A73" s="92">
        <v>35</v>
      </c>
      <c r="B73" s="68" t="s">
        <v>86</v>
      </c>
      <c r="C73" s="75" t="s">
        <v>92</v>
      </c>
      <c r="D73" s="86">
        <v>0</v>
      </c>
      <c r="E73" s="86">
        <v>0</v>
      </c>
      <c r="F73" s="86">
        <v>0</v>
      </c>
      <c r="G73" s="86">
        <v>0</v>
      </c>
      <c r="H73" s="90">
        <f t="shared" ref="H73" si="31">D73+E73+F73+G73</f>
        <v>0</v>
      </c>
    </row>
    <row r="74" spans="1:8" ht="12.95" customHeight="1" x14ac:dyDescent="0.25">
      <c r="A74" s="93"/>
      <c r="B74" s="69" t="s">
        <v>74</v>
      </c>
      <c r="C74" s="74" t="s">
        <v>93</v>
      </c>
      <c r="D74" s="87"/>
      <c r="E74" s="87"/>
      <c r="F74" s="87"/>
      <c r="G74" s="87"/>
      <c r="H74" s="91"/>
    </row>
    <row r="75" spans="1:8" s="59" customFormat="1" ht="12.95" customHeight="1" x14ac:dyDescent="0.25">
      <c r="A75" s="92">
        <v>36</v>
      </c>
      <c r="B75" s="68" t="s">
        <v>103</v>
      </c>
      <c r="C75" s="75" t="s">
        <v>14</v>
      </c>
      <c r="D75" s="86">
        <v>0</v>
      </c>
      <c r="E75" s="86">
        <v>0</v>
      </c>
      <c r="F75" s="86">
        <v>0</v>
      </c>
      <c r="G75" s="86">
        <v>100000000</v>
      </c>
      <c r="H75" s="90">
        <f t="shared" ref="H75" si="32">D75+E75+F75+G75</f>
        <v>100000000</v>
      </c>
    </row>
    <row r="76" spans="1:8" s="59" customFormat="1" ht="12.95" customHeight="1" x14ac:dyDescent="0.25">
      <c r="A76" s="93"/>
      <c r="B76" s="69" t="s">
        <v>104</v>
      </c>
      <c r="C76" s="74"/>
      <c r="D76" s="87"/>
      <c r="E76" s="87"/>
      <c r="F76" s="87"/>
      <c r="G76" s="87"/>
      <c r="H76" s="91"/>
    </row>
    <row r="77" spans="1:8" s="59" customFormat="1" ht="12.95" customHeight="1" x14ac:dyDescent="0.25">
      <c r="A77" s="92">
        <v>37</v>
      </c>
      <c r="B77" s="68" t="s">
        <v>105</v>
      </c>
      <c r="C77" s="73" t="s">
        <v>21</v>
      </c>
      <c r="D77" s="86">
        <v>0</v>
      </c>
      <c r="E77" s="86">
        <v>0</v>
      </c>
      <c r="F77" s="86">
        <v>0</v>
      </c>
      <c r="G77" s="86">
        <v>130000000</v>
      </c>
      <c r="H77" s="90">
        <f t="shared" ref="H77" si="33">D77+E77+F77+G77</f>
        <v>130000000</v>
      </c>
    </row>
    <row r="78" spans="1:8" s="59" customFormat="1" ht="12.95" customHeight="1" x14ac:dyDescent="0.25">
      <c r="A78" s="93"/>
      <c r="B78" s="69" t="s">
        <v>106</v>
      </c>
      <c r="C78" s="74"/>
      <c r="D78" s="87"/>
      <c r="E78" s="87"/>
      <c r="F78" s="87"/>
      <c r="G78" s="87"/>
      <c r="H78" s="91"/>
    </row>
    <row r="79" spans="1:8" ht="12.95" customHeight="1" x14ac:dyDescent="0.25">
      <c r="A79" s="22"/>
      <c r="B79" s="24"/>
      <c r="C79" s="40"/>
      <c r="D79" s="42"/>
      <c r="E79" s="29"/>
      <c r="F79" s="28"/>
      <c r="G79" s="44"/>
      <c r="H79" s="35"/>
    </row>
    <row r="80" spans="1:8" x14ac:dyDescent="0.25">
      <c r="A80" s="1"/>
      <c r="B80" s="27" t="s">
        <v>3</v>
      </c>
      <c r="C80" s="41"/>
      <c r="D80" s="45">
        <f>SUM(D5:D79)</f>
        <v>110427200000</v>
      </c>
      <c r="E80" s="45">
        <f>SUM(E5:E79)</f>
        <v>92907474947</v>
      </c>
      <c r="F80" s="83">
        <f>SUM(F5:F74)</f>
        <v>136390768759</v>
      </c>
      <c r="G80" s="45">
        <f>SUM(G5:G79)</f>
        <v>11846814866</v>
      </c>
      <c r="H80" s="45">
        <f>SUM(H5:H79)</f>
        <v>351572258572</v>
      </c>
    </row>
    <row r="81" spans="1:17" x14ac:dyDescent="0.25">
      <c r="A81" s="105" t="s">
        <v>102</v>
      </c>
      <c r="B81" s="105"/>
      <c r="C81" s="105"/>
      <c r="D81" s="3"/>
      <c r="E81" s="3"/>
      <c r="F81" s="3"/>
      <c r="G81" s="43"/>
      <c r="H81" s="4"/>
    </row>
    <row r="82" spans="1:17" x14ac:dyDescent="0.25">
      <c r="A82" s="2"/>
      <c r="B82" s="3"/>
      <c r="C82" s="3"/>
      <c r="D82" s="3"/>
      <c r="E82" s="3"/>
      <c r="F82" s="3"/>
      <c r="G82" s="46"/>
      <c r="H82" s="4"/>
    </row>
    <row r="83" spans="1:17" s="59" customFormat="1" x14ac:dyDescent="0.25">
      <c r="A83" s="2"/>
      <c r="B83" s="61"/>
      <c r="C83" s="61"/>
      <c r="D83" s="61"/>
      <c r="E83" s="61"/>
      <c r="F83" s="61"/>
      <c r="G83" s="46"/>
      <c r="H83" s="4"/>
    </row>
    <row r="84" spans="1:17" x14ac:dyDescent="0.25">
      <c r="A84" s="2"/>
      <c r="B84" s="3"/>
      <c r="C84" s="3"/>
      <c r="D84" s="3"/>
      <c r="E84" s="3"/>
      <c r="F84" s="101"/>
      <c r="G84" s="101"/>
      <c r="H84" s="101"/>
    </row>
    <row r="85" spans="1:17" ht="20.100000000000001" customHeight="1" x14ac:dyDescent="0.25">
      <c r="A85" s="2"/>
      <c r="B85" s="3"/>
      <c r="C85" s="3"/>
      <c r="D85" s="3"/>
      <c r="E85" s="3"/>
      <c r="F85" s="3"/>
      <c r="G85" s="43"/>
      <c r="H85" s="4"/>
      <c r="Q85" s="26">
        <v>28969805800</v>
      </c>
    </row>
    <row r="86" spans="1:17" ht="20.100000000000001" customHeight="1" x14ac:dyDescent="0.25">
      <c r="A86" s="2"/>
      <c r="B86" s="3"/>
      <c r="C86" s="3"/>
      <c r="D86" s="3"/>
      <c r="E86" s="3"/>
      <c r="F86" s="3"/>
      <c r="G86" s="43"/>
      <c r="H86" s="4"/>
      <c r="Q86" s="26">
        <f>SUM(Q85:Q85)</f>
        <v>28969805800</v>
      </c>
    </row>
    <row r="87" spans="1:17" ht="20.100000000000001" customHeight="1" x14ac:dyDescent="0.25">
      <c r="A87" s="2"/>
      <c r="B87" s="3"/>
      <c r="C87" s="3"/>
      <c r="D87" s="3"/>
      <c r="E87" s="3"/>
      <c r="F87" s="101"/>
      <c r="G87" s="101"/>
      <c r="H87" s="101"/>
    </row>
    <row r="88" spans="1:17" ht="20.100000000000001" customHeight="1" x14ac:dyDescent="0.25">
      <c r="A88" s="30"/>
      <c r="B88" s="30"/>
      <c r="C88" s="30"/>
      <c r="D88" s="30"/>
      <c r="E88" s="30"/>
      <c r="F88" s="101"/>
      <c r="G88" s="101"/>
      <c r="H88" s="101"/>
      <c r="I88" s="30"/>
      <c r="J88" s="30"/>
      <c r="K88" s="30"/>
    </row>
    <row r="89" spans="1:17" ht="20.100000000000001" customHeight="1" x14ac:dyDescent="0.25">
      <c r="A89" s="102"/>
      <c r="B89" s="103"/>
      <c r="C89" s="103"/>
      <c r="D89" s="3"/>
      <c r="E89" s="3"/>
      <c r="F89" s="3"/>
      <c r="G89" s="43"/>
      <c r="H89" s="4"/>
    </row>
    <row r="90" spans="1:17" ht="20.100000000000001" customHeight="1" x14ac:dyDescent="0.25">
      <c r="A90" s="2"/>
      <c r="B90" s="3"/>
      <c r="C90" s="3"/>
      <c r="D90" s="3"/>
      <c r="E90" s="3"/>
      <c r="F90" s="3"/>
      <c r="G90" s="43"/>
      <c r="H90" s="4"/>
    </row>
    <row r="91" spans="1:17" ht="20.100000000000001" customHeight="1" x14ac:dyDescent="0.25">
      <c r="A91" s="2"/>
      <c r="B91" s="3"/>
      <c r="C91" s="3"/>
      <c r="D91" s="3"/>
      <c r="E91" s="3"/>
      <c r="F91" s="3"/>
      <c r="G91" s="43"/>
      <c r="H91" s="4"/>
    </row>
    <row r="92" spans="1:17" ht="20.100000000000001" customHeight="1" x14ac:dyDescent="0.25">
      <c r="A92" s="2"/>
      <c r="B92" s="3"/>
      <c r="C92" s="3"/>
      <c r="D92" s="31"/>
      <c r="E92" s="3"/>
      <c r="F92" s="3"/>
      <c r="G92" s="43"/>
      <c r="H92" s="4"/>
    </row>
    <row r="93" spans="1:17" ht="20.100000000000001" customHeight="1" x14ac:dyDescent="0.25">
      <c r="A93" s="2"/>
      <c r="B93" s="3"/>
      <c r="C93" s="3"/>
      <c r="D93" s="31"/>
      <c r="E93" s="3"/>
      <c r="F93" s="3"/>
      <c r="G93" s="43"/>
      <c r="H93" s="4"/>
    </row>
    <row r="94" spans="1:17" ht="20.100000000000001" customHeight="1" x14ac:dyDescent="0.25">
      <c r="A94" s="2"/>
      <c r="B94" s="3"/>
      <c r="C94" s="3"/>
      <c r="D94" s="31"/>
      <c r="E94" s="3"/>
      <c r="F94" s="3"/>
      <c r="G94" s="43"/>
      <c r="H94" s="4"/>
    </row>
    <row r="95" spans="1:17" ht="20.100000000000001" customHeight="1" x14ac:dyDescent="0.25">
      <c r="A95" s="2"/>
      <c r="B95" s="3"/>
      <c r="C95" s="3"/>
      <c r="D95" s="31"/>
      <c r="E95" s="3"/>
      <c r="F95" s="3"/>
      <c r="G95" s="43"/>
      <c r="H95" s="4"/>
    </row>
    <row r="96" spans="1:17" ht="20.100000000000001" customHeight="1" x14ac:dyDescent="0.25">
      <c r="A96" s="2"/>
      <c r="B96" s="3"/>
      <c r="C96" s="3"/>
      <c r="D96" s="31"/>
      <c r="E96" s="3"/>
      <c r="F96" s="3"/>
      <c r="G96" s="43"/>
      <c r="H96" s="4"/>
    </row>
    <row r="97" spans="1:9" ht="20.100000000000001" customHeight="1" x14ac:dyDescent="0.25">
      <c r="A97" s="2"/>
      <c r="B97" s="3"/>
      <c r="C97" s="3"/>
      <c r="D97" s="3"/>
      <c r="E97" s="3"/>
      <c r="F97" s="3"/>
      <c r="G97" s="43"/>
      <c r="H97" s="4"/>
    </row>
    <row r="98" spans="1:9" ht="20.100000000000001" customHeight="1" x14ac:dyDescent="0.25">
      <c r="A98" s="2"/>
      <c r="B98" s="3"/>
      <c r="C98" s="3"/>
      <c r="D98" s="3"/>
      <c r="E98" s="3"/>
      <c r="F98" s="3"/>
      <c r="G98" s="43"/>
      <c r="H98" s="4"/>
    </row>
    <row r="99" spans="1:9" ht="20.100000000000001" customHeight="1" x14ac:dyDescent="0.25">
      <c r="A99" s="2"/>
      <c r="B99" s="3"/>
      <c r="C99" s="3"/>
      <c r="D99" s="3"/>
      <c r="E99" s="3"/>
      <c r="F99" s="3"/>
      <c r="G99" s="43"/>
      <c r="H99" s="4"/>
    </row>
    <row r="100" spans="1:9" ht="20.100000000000001" customHeight="1" x14ac:dyDescent="0.25">
      <c r="A100" s="2"/>
      <c r="B100" s="3"/>
      <c r="C100" s="3"/>
      <c r="D100" s="3"/>
      <c r="E100" s="3"/>
      <c r="F100" s="3"/>
      <c r="G100" s="43"/>
      <c r="H100" s="4"/>
    </row>
    <row r="101" spans="1:9" ht="20.100000000000001" customHeight="1" x14ac:dyDescent="0.25">
      <c r="A101" s="2"/>
      <c r="B101" s="3"/>
      <c r="C101" s="3"/>
      <c r="D101" s="3"/>
      <c r="E101" s="3"/>
      <c r="F101" s="3"/>
      <c r="G101" s="43"/>
      <c r="H101" s="4"/>
    </row>
    <row r="102" spans="1:9" ht="20.100000000000001" customHeight="1" x14ac:dyDescent="0.25">
      <c r="A102" s="2"/>
      <c r="B102" s="3"/>
      <c r="C102" s="3"/>
      <c r="D102" s="3"/>
      <c r="E102" s="3"/>
      <c r="F102" s="3"/>
      <c r="G102" s="43"/>
      <c r="H102" s="4"/>
    </row>
    <row r="103" spans="1:9" ht="20.100000000000001" customHeight="1" x14ac:dyDescent="0.25">
      <c r="A103" s="2"/>
      <c r="B103" s="3"/>
      <c r="C103" s="3"/>
      <c r="D103" s="3"/>
      <c r="E103" s="3"/>
      <c r="F103" s="3"/>
      <c r="G103" s="43"/>
      <c r="H103" s="4"/>
    </row>
    <row r="105" spans="1:9" x14ac:dyDescent="0.25">
      <c r="D105" s="36"/>
      <c r="E105" s="36"/>
      <c r="F105" s="36"/>
      <c r="G105" s="47"/>
    </row>
    <row r="106" spans="1:9" s="10" customFormat="1" ht="20.100000000000001" customHeight="1" x14ac:dyDescent="0.25">
      <c r="A106" s="104"/>
      <c r="B106" s="104"/>
      <c r="C106" s="104"/>
      <c r="D106" s="32"/>
      <c r="E106" s="32"/>
      <c r="F106" s="32"/>
      <c r="G106" s="48"/>
      <c r="H106" s="104"/>
      <c r="I106" s="9"/>
    </row>
    <row r="107" spans="1:9" s="10" customFormat="1" ht="20.100000000000001" customHeight="1" x14ac:dyDescent="0.25">
      <c r="A107" s="104"/>
      <c r="B107" s="104"/>
      <c r="C107" s="104"/>
      <c r="D107" s="32"/>
      <c r="E107" s="32"/>
      <c r="F107" s="32"/>
      <c r="G107" s="48"/>
      <c r="H107" s="104"/>
      <c r="I107" s="9"/>
    </row>
    <row r="108" spans="1:9" s="10" customFormat="1" ht="20.100000000000001" customHeight="1" x14ac:dyDescent="0.25">
      <c r="A108" s="104"/>
      <c r="B108" s="104"/>
      <c r="C108" s="104"/>
      <c r="D108" s="32"/>
      <c r="E108" s="32"/>
      <c r="F108" s="32"/>
      <c r="G108" s="48"/>
      <c r="H108" s="104"/>
      <c r="I108" s="9"/>
    </row>
    <row r="109" spans="1:9" s="10" customFormat="1" ht="20.100000000000001" customHeight="1" x14ac:dyDescent="0.25">
      <c r="A109" s="11"/>
      <c r="B109" s="12"/>
      <c r="C109" s="12"/>
      <c r="D109" s="12"/>
      <c r="E109" s="12"/>
      <c r="F109" s="12"/>
      <c r="G109" s="49"/>
      <c r="H109" s="13"/>
      <c r="I109" s="9"/>
    </row>
    <row r="110" spans="1:9" s="10" customFormat="1" ht="20.100000000000001" customHeight="1" x14ac:dyDescent="0.25">
      <c r="A110" s="11"/>
      <c r="B110" s="14"/>
      <c r="C110" s="12"/>
      <c r="D110" s="12"/>
      <c r="E110" s="12"/>
      <c r="F110" s="12"/>
      <c r="G110" s="49"/>
      <c r="H110" s="15"/>
      <c r="I110" s="9"/>
    </row>
    <row r="111" spans="1:9" s="10" customFormat="1" ht="20.100000000000001" customHeight="1" x14ac:dyDescent="0.25">
      <c r="A111" s="11"/>
      <c r="B111" s="12"/>
      <c r="C111" s="12"/>
      <c r="D111" s="12"/>
      <c r="E111" s="12"/>
      <c r="F111" s="12"/>
      <c r="G111" s="49"/>
      <c r="H111" s="13"/>
      <c r="I111" s="9"/>
    </row>
    <row r="112" spans="1:9" s="10" customFormat="1" ht="20.100000000000001" customHeight="1" x14ac:dyDescent="0.25">
      <c r="A112" s="11"/>
      <c r="B112" s="12"/>
      <c r="C112" s="12"/>
      <c r="D112" s="12"/>
      <c r="E112" s="12"/>
      <c r="F112" s="12"/>
      <c r="G112" s="49"/>
      <c r="H112" s="15"/>
      <c r="I112" s="9"/>
    </row>
    <row r="113" spans="1:9" s="10" customFormat="1" ht="20.100000000000001" customHeight="1" x14ac:dyDescent="0.25">
      <c r="A113" s="16"/>
      <c r="B113" s="17"/>
      <c r="C113" s="12"/>
      <c r="D113" s="12"/>
      <c r="E113" s="12"/>
      <c r="F113" s="12"/>
      <c r="G113" s="49"/>
      <c r="H113" s="13"/>
      <c r="I113" s="9"/>
    </row>
    <row r="114" spans="1:9" s="10" customFormat="1" ht="20.100000000000001" customHeight="1" x14ac:dyDescent="0.25">
      <c r="A114" s="16"/>
      <c r="B114" s="17"/>
      <c r="C114" s="17"/>
      <c r="D114" s="17"/>
      <c r="E114" s="17"/>
      <c r="F114" s="17"/>
      <c r="G114" s="49"/>
      <c r="H114" s="15"/>
      <c r="I114" s="9"/>
    </row>
    <row r="115" spans="1:9" s="10" customFormat="1" ht="20.100000000000001" customHeight="1" x14ac:dyDescent="0.25">
      <c r="A115" s="33"/>
      <c r="B115" s="100"/>
      <c r="C115" s="100"/>
      <c r="D115" s="33"/>
      <c r="E115" s="33"/>
      <c r="F115" s="33"/>
      <c r="G115" s="50"/>
      <c r="H115" s="18"/>
      <c r="I115" s="9"/>
    </row>
    <row r="116" spans="1:9" s="10" customFormat="1" ht="20.100000000000001" customHeight="1" x14ac:dyDescent="0.25">
      <c r="G116" s="51"/>
    </row>
    <row r="117" spans="1:9" s="10" customFormat="1" ht="20.100000000000001" customHeight="1" x14ac:dyDescent="0.25">
      <c r="A117" s="16"/>
      <c r="B117" s="17"/>
      <c r="C117" s="17"/>
      <c r="D117" s="17"/>
      <c r="E117" s="17"/>
      <c r="F117" s="17"/>
      <c r="G117" s="49"/>
      <c r="H117" s="13"/>
    </row>
    <row r="118" spans="1:9" s="10" customFormat="1" ht="20.100000000000001" customHeight="1" x14ac:dyDescent="0.25">
      <c r="A118" s="17"/>
      <c r="B118" s="17"/>
      <c r="C118" s="17"/>
      <c r="D118" s="17"/>
      <c r="E118" s="17"/>
      <c r="F118" s="17"/>
      <c r="G118" s="49"/>
      <c r="H118" s="15"/>
    </row>
    <row r="119" spans="1:9" s="10" customFormat="1" ht="20.100000000000001" customHeight="1" x14ac:dyDescent="0.25">
      <c r="A119" s="16"/>
      <c r="B119" s="16"/>
      <c r="C119" s="17"/>
      <c r="D119" s="17"/>
      <c r="E119" s="17"/>
      <c r="F119" s="17"/>
      <c r="G119" s="49"/>
      <c r="H119" s="15"/>
    </row>
    <row r="120" spans="1:9" s="10" customFormat="1" ht="20.100000000000001" customHeight="1" x14ac:dyDescent="0.25">
      <c r="A120" s="16"/>
      <c r="B120" s="15"/>
      <c r="C120" s="17"/>
      <c r="D120" s="17"/>
      <c r="E120" s="17"/>
      <c r="F120" s="17"/>
      <c r="G120" s="49"/>
      <c r="H120" s="15"/>
    </row>
    <row r="121" spans="1:9" s="10" customFormat="1" ht="20.100000000000001" customHeight="1" x14ac:dyDescent="0.25">
      <c r="A121" s="16"/>
      <c r="B121" s="17"/>
      <c r="C121" s="17"/>
      <c r="D121" s="17"/>
      <c r="E121" s="17"/>
      <c r="F121" s="17"/>
      <c r="G121" s="49"/>
      <c r="H121" s="15"/>
    </row>
    <row r="122" spans="1:9" s="10" customFormat="1" ht="20.100000000000001" customHeight="1" x14ac:dyDescent="0.25">
      <c r="A122" s="16"/>
      <c r="B122" s="19"/>
      <c r="C122" s="17"/>
      <c r="D122" s="17"/>
      <c r="E122" s="17"/>
      <c r="F122" s="17"/>
      <c r="G122" s="49"/>
      <c r="H122" s="15"/>
    </row>
    <row r="123" spans="1:9" s="10" customFormat="1" ht="20.100000000000001" customHeight="1" x14ac:dyDescent="0.25">
      <c r="A123" s="16"/>
      <c r="B123" s="17"/>
      <c r="C123" s="17"/>
      <c r="D123" s="17"/>
      <c r="E123" s="17"/>
      <c r="F123" s="17"/>
      <c r="G123" s="49"/>
      <c r="H123" s="15"/>
    </row>
    <row r="124" spans="1:9" s="10" customFormat="1" ht="20.100000000000001" customHeight="1" x14ac:dyDescent="0.25">
      <c r="A124" s="16"/>
      <c r="B124" s="15"/>
      <c r="C124" s="17"/>
      <c r="D124" s="17"/>
      <c r="E124" s="17"/>
      <c r="F124" s="17"/>
      <c r="G124" s="49"/>
      <c r="H124" s="15"/>
    </row>
    <row r="125" spans="1:9" s="10" customFormat="1" ht="20.100000000000001" customHeight="1" x14ac:dyDescent="0.25">
      <c r="A125" s="16"/>
      <c r="B125" s="17"/>
      <c r="C125" s="12"/>
      <c r="D125" s="12"/>
      <c r="E125" s="12"/>
      <c r="F125" s="12"/>
      <c r="G125" s="49"/>
      <c r="H125" s="15"/>
    </row>
    <row r="126" spans="1:9" s="10" customFormat="1" ht="20.100000000000001" customHeight="1" x14ac:dyDescent="0.25">
      <c r="A126" s="16"/>
      <c r="B126" s="17"/>
      <c r="C126" s="17"/>
      <c r="D126" s="17"/>
      <c r="E126" s="17"/>
      <c r="F126" s="17"/>
      <c r="G126" s="49"/>
      <c r="H126" s="15"/>
    </row>
    <row r="127" spans="1:9" s="10" customFormat="1" ht="20.100000000000001" customHeight="1" x14ac:dyDescent="0.25">
      <c r="A127" s="16"/>
      <c r="B127" s="34"/>
      <c r="C127" s="20"/>
      <c r="D127" s="20"/>
      <c r="E127" s="20"/>
      <c r="F127" s="20"/>
      <c r="G127" s="52"/>
      <c r="H127" s="15"/>
    </row>
    <row r="128" spans="1:9" s="10" customFormat="1" ht="20.100000000000001" customHeight="1" x14ac:dyDescent="0.25">
      <c r="A128" s="98"/>
      <c r="B128" s="99"/>
      <c r="C128" s="99"/>
      <c r="D128" s="34"/>
      <c r="E128" s="34"/>
      <c r="F128" s="34"/>
      <c r="G128" s="52"/>
      <c r="H128" s="21"/>
    </row>
    <row r="129" spans="1:8" s="10" customFormat="1" ht="20.100000000000001" customHeight="1" x14ac:dyDescent="0.25">
      <c r="A129" s="98"/>
      <c r="B129" s="100"/>
      <c r="C129" s="100"/>
      <c r="D129" s="33"/>
      <c r="E129" s="33"/>
      <c r="F129" s="33"/>
      <c r="G129" s="50"/>
      <c r="H129" s="18"/>
    </row>
  </sheetData>
  <mergeCells count="244">
    <mergeCell ref="A19:A20"/>
    <mergeCell ref="A21:A22"/>
    <mergeCell ref="A23:A24"/>
    <mergeCell ref="A25:A26"/>
    <mergeCell ref="A49:A50"/>
    <mergeCell ref="A51:A52"/>
    <mergeCell ref="A41:A42"/>
    <mergeCell ref="A53:A54"/>
    <mergeCell ref="A55:A56"/>
    <mergeCell ref="A27:A28"/>
    <mergeCell ref="A31:A32"/>
    <mergeCell ref="A33:A34"/>
    <mergeCell ref="A35:A36"/>
    <mergeCell ref="A37:A38"/>
    <mergeCell ref="A39:A40"/>
    <mergeCell ref="A43:A44"/>
    <mergeCell ref="A45:A46"/>
    <mergeCell ref="A47:A48"/>
    <mergeCell ref="A29:A30"/>
    <mergeCell ref="F53:F54"/>
    <mergeCell ref="G37:G38"/>
    <mergeCell ref="H53:H54"/>
    <mergeCell ref="G53:G54"/>
    <mergeCell ref="A1:H1"/>
    <mergeCell ref="A2:A4"/>
    <mergeCell ref="B2:B4"/>
    <mergeCell ref="C2:C4"/>
    <mergeCell ref="H2:H4"/>
    <mergeCell ref="D5:D6"/>
    <mergeCell ref="E5:E6"/>
    <mergeCell ref="F5:F6"/>
    <mergeCell ref="G5:G6"/>
    <mergeCell ref="H5:H6"/>
    <mergeCell ref="D7:D8"/>
    <mergeCell ref="E7:E8"/>
    <mergeCell ref="F7:F8"/>
    <mergeCell ref="A5:A6"/>
    <mergeCell ref="A7:A8"/>
    <mergeCell ref="A9:A10"/>
    <mergeCell ref="A15:A16"/>
    <mergeCell ref="A17:A18"/>
    <mergeCell ref="G7:G8"/>
    <mergeCell ref="H7:H8"/>
    <mergeCell ref="D9:D10"/>
    <mergeCell ref="E9:E10"/>
    <mergeCell ref="F9:F10"/>
    <mergeCell ref="G9:G10"/>
    <mergeCell ref="H9:H10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H17:H18"/>
    <mergeCell ref="D19:D20"/>
    <mergeCell ref="E19:E20"/>
    <mergeCell ref="F19:F20"/>
    <mergeCell ref="G19:G20"/>
    <mergeCell ref="H19:H20"/>
    <mergeCell ref="D21:D22"/>
    <mergeCell ref="E21:E22"/>
    <mergeCell ref="F21:F22"/>
    <mergeCell ref="G21:G22"/>
    <mergeCell ref="H21:H22"/>
    <mergeCell ref="D23:D24"/>
    <mergeCell ref="E23:E24"/>
    <mergeCell ref="F23:F24"/>
    <mergeCell ref="G23:G24"/>
    <mergeCell ref="H23:H24"/>
    <mergeCell ref="D25:D26"/>
    <mergeCell ref="E25:E26"/>
    <mergeCell ref="F25:F26"/>
    <mergeCell ref="G25:G26"/>
    <mergeCell ref="H25:H26"/>
    <mergeCell ref="D27:D28"/>
    <mergeCell ref="E27:E28"/>
    <mergeCell ref="F27:F28"/>
    <mergeCell ref="G27:G28"/>
    <mergeCell ref="H27:H28"/>
    <mergeCell ref="H41:H42"/>
    <mergeCell ref="D31:D32"/>
    <mergeCell ref="E31:E32"/>
    <mergeCell ref="F31:F32"/>
    <mergeCell ref="G31:G32"/>
    <mergeCell ref="H31:H32"/>
    <mergeCell ref="D37:D38"/>
    <mergeCell ref="H37:H38"/>
    <mergeCell ref="D39:D40"/>
    <mergeCell ref="E39:E40"/>
    <mergeCell ref="G39:G40"/>
    <mergeCell ref="D41:D42"/>
    <mergeCell ref="A81:C81"/>
    <mergeCell ref="F84:H84"/>
    <mergeCell ref="F87:H87"/>
    <mergeCell ref="H39:H40"/>
    <mergeCell ref="H43:H44"/>
    <mergeCell ref="H45:H46"/>
    <mergeCell ref="H47:H48"/>
    <mergeCell ref="H49:H50"/>
    <mergeCell ref="B115:C115"/>
    <mergeCell ref="H51:H52"/>
    <mergeCell ref="D43:D44"/>
    <mergeCell ref="D45:D46"/>
    <mergeCell ref="D47:D48"/>
    <mergeCell ref="D49:D50"/>
    <mergeCell ref="D51:D52"/>
    <mergeCell ref="E47:E48"/>
    <mergeCell ref="E45:E46"/>
    <mergeCell ref="E49:E50"/>
    <mergeCell ref="E51:E52"/>
    <mergeCell ref="D55:D56"/>
    <mergeCell ref="E55:E56"/>
    <mergeCell ref="F55:F56"/>
    <mergeCell ref="G55:G56"/>
    <mergeCell ref="H55:H56"/>
    <mergeCell ref="A128:A129"/>
    <mergeCell ref="B128:C128"/>
    <mergeCell ref="B129:C129"/>
    <mergeCell ref="F88:H88"/>
    <mergeCell ref="A89:C89"/>
    <mergeCell ref="A106:A108"/>
    <mergeCell ref="B106:B108"/>
    <mergeCell ref="C106:C108"/>
    <mergeCell ref="H106:H108"/>
    <mergeCell ref="H57:H58"/>
    <mergeCell ref="A59:A60"/>
    <mergeCell ref="D59:D60"/>
    <mergeCell ref="E59:E60"/>
    <mergeCell ref="F59:F60"/>
    <mergeCell ref="G59:G60"/>
    <mergeCell ref="H59:H60"/>
    <mergeCell ref="C49:C50"/>
    <mergeCell ref="C33:C34"/>
    <mergeCell ref="E43:E44"/>
    <mergeCell ref="E37:E38"/>
    <mergeCell ref="D33:D34"/>
    <mergeCell ref="E33:E34"/>
    <mergeCell ref="F33:F34"/>
    <mergeCell ref="G33:G34"/>
    <mergeCell ref="H33:H34"/>
    <mergeCell ref="D35:D36"/>
    <mergeCell ref="E35:E36"/>
    <mergeCell ref="F35:F36"/>
    <mergeCell ref="G35:G36"/>
    <mergeCell ref="H35:H36"/>
    <mergeCell ref="F39:F40"/>
    <mergeCell ref="E41:E42"/>
    <mergeCell ref="F41:F42"/>
    <mergeCell ref="H67:H68"/>
    <mergeCell ref="A69:A70"/>
    <mergeCell ref="D69:D70"/>
    <mergeCell ref="E69:E70"/>
    <mergeCell ref="G69:G70"/>
    <mergeCell ref="H69:H70"/>
    <mergeCell ref="F69:F70"/>
    <mergeCell ref="A61:A62"/>
    <mergeCell ref="D61:D62"/>
    <mergeCell ref="E61:E62"/>
    <mergeCell ref="F61:F62"/>
    <mergeCell ref="G61:G62"/>
    <mergeCell ref="H61:H62"/>
    <mergeCell ref="A65:A66"/>
    <mergeCell ref="D65:D66"/>
    <mergeCell ref="E65:E66"/>
    <mergeCell ref="F65:F66"/>
    <mergeCell ref="G65:G66"/>
    <mergeCell ref="H65:H66"/>
    <mergeCell ref="A63:A64"/>
    <mergeCell ref="D63:D64"/>
    <mergeCell ref="E63:E64"/>
    <mergeCell ref="F63:F64"/>
    <mergeCell ref="A67:A68"/>
    <mergeCell ref="A75:A76"/>
    <mergeCell ref="D75:D76"/>
    <mergeCell ref="E75:E76"/>
    <mergeCell ref="H75:H76"/>
    <mergeCell ref="A77:A78"/>
    <mergeCell ref="D77:D78"/>
    <mergeCell ref="E77:E78"/>
    <mergeCell ref="H77:H78"/>
    <mergeCell ref="F77:F78"/>
    <mergeCell ref="G77:G78"/>
    <mergeCell ref="A71:A72"/>
    <mergeCell ref="D71:D72"/>
    <mergeCell ref="E71:E72"/>
    <mergeCell ref="F71:F72"/>
    <mergeCell ref="H71:H72"/>
    <mergeCell ref="A73:A74"/>
    <mergeCell ref="D73:D74"/>
    <mergeCell ref="E73:E74"/>
    <mergeCell ref="H73:H74"/>
    <mergeCell ref="F73:F74"/>
    <mergeCell ref="H63:H64"/>
    <mergeCell ref="E53:E54"/>
    <mergeCell ref="A11:A12"/>
    <mergeCell ref="D11:D12"/>
    <mergeCell ref="E11:E12"/>
    <mergeCell ref="F11:F12"/>
    <mergeCell ref="G11:G12"/>
    <mergeCell ref="H11:H12"/>
    <mergeCell ref="A13:A14"/>
    <mergeCell ref="D13:D14"/>
    <mergeCell ref="E13:E14"/>
    <mergeCell ref="F13:F14"/>
    <mergeCell ref="G13:G14"/>
    <mergeCell ref="H13:H14"/>
    <mergeCell ref="F37:F38"/>
    <mergeCell ref="D29:D30"/>
    <mergeCell ref="E29:E30"/>
    <mergeCell ref="F29:F30"/>
    <mergeCell ref="G29:G30"/>
    <mergeCell ref="H29:H30"/>
    <mergeCell ref="C39:C40"/>
    <mergeCell ref="D53:D54"/>
    <mergeCell ref="A57:A58"/>
    <mergeCell ref="D57:D58"/>
    <mergeCell ref="C41:C42"/>
    <mergeCell ref="G51:G52"/>
    <mergeCell ref="G71:G72"/>
    <mergeCell ref="G73:G74"/>
    <mergeCell ref="F75:F76"/>
    <mergeCell ref="G75:G76"/>
    <mergeCell ref="G41:G42"/>
    <mergeCell ref="G43:G44"/>
    <mergeCell ref="G45:G46"/>
    <mergeCell ref="G47:G48"/>
    <mergeCell ref="G49:G50"/>
    <mergeCell ref="F43:F44"/>
    <mergeCell ref="F45:F46"/>
    <mergeCell ref="F47:F48"/>
    <mergeCell ref="F49:F50"/>
    <mergeCell ref="F51:F52"/>
    <mergeCell ref="G63:G64"/>
    <mergeCell ref="F67:F68"/>
    <mergeCell ref="G67:G68"/>
    <mergeCell ref="D67:D68"/>
    <mergeCell ref="E67:E68"/>
    <mergeCell ref="E57:E58"/>
    <mergeCell ref="F57:F58"/>
    <mergeCell ref="G57:G58"/>
  </mergeCells>
  <pageMargins left="0.51181102362204722" right="0.51181102362204722" top="0.23622047244094491" bottom="0.74803149606299213" header="0.31496062992125984" footer="0.31496062992125984"/>
  <pageSetup paperSize="9" scale="9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Realisasi LKPM 2024 FIX</vt:lpstr>
    </vt:vector>
  </TitlesOfParts>
  <Company>Pemkab HSS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KPPT</dc:creator>
  <cp:lastModifiedBy>HAN</cp:lastModifiedBy>
  <cp:lastPrinted>2025-01-15T01:26:18Z</cp:lastPrinted>
  <dcterms:created xsi:type="dcterms:W3CDTF">2009-03-09T17:46:44Z</dcterms:created>
  <dcterms:modified xsi:type="dcterms:W3CDTF">2025-05-28T01:12:19Z</dcterms:modified>
</cp:coreProperties>
</file>