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DM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R20" i="2" l="1"/>
  <c r="R19" i="2"/>
  <c r="R18" i="2"/>
  <c r="R17" i="2"/>
  <c r="R16" i="2"/>
  <c r="R14" i="2"/>
  <c r="R13" i="2"/>
  <c r="R11" i="2"/>
  <c r="R9" i="2"/>
  <c r="R8" i="2"/>
  <c r="R7" i="2"/>
</calcChain>
</file>

<file path=xl/sharedStrings.xml><?xml version="1.0" encoding="utf-8"?>
<sst xmlns="http://schemas.openxmlformats.org/spreadsheetml/2006/main" count="153" uniqueCount="87">
  <si>
    <t>Tahun</t>
  </si>
  <si>
    <t>Jumlah Desa</t>
  </si>
  <si>
    <t>Target</t>
  </si>
  <si>
    <t>Jumlah Desa Mandiri</t>
  </si>
  <si>
    <t>Rasio Desa Mandiri Terhadap Jumlah Desa</t>
  </si>
  <si>
    <t>STATUS IDM 2024</t>
  </si>
  <si>
    <t>GAMBAH DALAM</t>
  </si>
  <si>
    <t>IKS 2024</t>
  </si>
  <si>
    <t>IKE 2024</t>
  </si>
  <si>
    <t>IKL 2024</t>
  </si>
  <si>
    <t>NILAI IDM 2024</t>
  </si>
  <si>
    <t xml:space="preserve"> 0.6167 </t>
  </si>
  <si>
    <t xml:space="preserve"> 0.8208 </t>
  </si>
  <si>
    <t xml:space="preserve"> 0.7167 </t>
  </si>
  <si>
    <t xml:space="preserve"> 0.8414 </t>
  </si>
  <si>
    <t>0.8667</t>
  </si>
  <si>
    <t xml:space="preserve"> 0.7833 </t>
  </si>
  <si>
    <t>GAMBAH DALAM BARAT</t>
  </si>
  <si>
    <t xml:space="preserve">0.7257 </t>
  </si>
  <si>
    <t xml:space="preserve"> 0.6500 </t>
  </si>
  <si>
    <t>MAJU</t>
  </si>
  <si>
    <t>KODE 
PROV</t>
  </si>
  <si>
    <t>NAMA PROVINSI</t>
  </si>
  <si>
    <t>KODE KAB</t>
  </si>
  <si>
    <t>NAMA KABUPATEN</t>
  </si>
  <si>
    <t>KODE
 KEC</t>
  </si>
  <si>
    <t>NAMA KECAMATAN</t>
  </si>
  <si>
    <t>KODE 
DESA</t>
  </si>
  <si>
    <t>NAMA DESA</t>
  </si>
  <si>
    <t>IKS 2023</t>
  </si>
  <si>
    <t>IKE 2023</t>
  </si>
  <si>
    <t>IKL 2023</t>
  </si>
  <si>
    <t>NILAI IDM 2023</t>
  </si>
  <si>
    <t>STATUS IDM 2023</t>
  </si>
  <si>
    <t>KALIMANTAN SELATAN</t>
  </si>
  <si>
    <t>HULU SUNGAI SELATAN</t>
  </si>
  <si>
    <t>KANDANGAN</t>
  </si>
  <si>
    <t>GAMBAH LUAR</t>
  </si>
  <si>
    <t>GAMBAH LUAR MUKA</t>
  </si>
  <si>
    <t>MANDIRI</t>
  </si>
  <si>
    <t>SUNGAI KUPANG</t>
  </si>
  <si>
    <t>BANGKAU</t>
  </si>
  <si>
    <t>LUNGAU</t>
  </si>
  <si>
    <t>SUNGAI PARING</t>
  </si>
  <si>
    <t>BARIANG</t>
  </si>
  <si>
    <t>AMAWANG KIRI</t>
  </si>
  <si>
    <t>AMAWANG KIRI MUKA</t>
  </si>
  <si>
    <t>AMAWANG KANAN</t>
  </si>
  <si>
    <t>TIBUNG RAYA</t>
  </si>
  <si>
    <t>BALUTI</t>
  </si>
  <si>
    <t>PROYEKSI  INDEKS DESA MEMBANGUN (IDM) 2024</t>
  </si>
  <si>
    <t xml:space="preserve">0.8457 </t>
  </si>
  <si>
    <t xml:space="preserve">0.8743 </t>
  </si>
  <si>
    <t xml:space="preserve">0.9333 </t>
  </si>
  <si>
    <t xml:space="preserve">0.9029 </t>
  </si>
  <si>
    <t xml:space="preserve">0.8510 </t>
  </si>
  <si>
    <t xml:space="preserve">0.8000 </t>
  </si>
  <si>
    <t xml:space="preserve">0.7252 </t>
  </si>
  <si>
    <t xml:space="preserve">0.8171 </t>
  </si>
  <si>
    <t xml:space="preserve"> 0.7000</t>
  </si>
  <si>
    <t xml:space="preserve">0.8168 </t>
  </si>
  <si>
    <t xml:space="preserve">0.7143 </t>
  </si>
  <si>
    <t xml:space="preserve"> 0.6000 </t>
  </si>
  <si>
    <t>0.9333</t>
  </si>
  <si>
    <t>0.7492</t>
  </si>
  <si>
    <t xml:space="preserve">0.7486 </t>
  </si>
  <si>
    <t xml:space="preserve"> 0.8500 </t>
  </si>
  <si>
    <t>0.8662</t>
  </si>
  <si>
    <t xml:space="preserve">0.7943 </t>
  </si>
  <si>
    <t xml:space="preserve"> 0.8333 </t>
  </si>
  <si>
    <t xml:space="preserve">0.8537 </t>
  </si>
  <si>
    <t xml:space="preserve">0.7389 </t>
  </si>
  <si>
    <t xml:space="preserve">0.7543 </t>
  </si>
  <si>
    <t xml:space="preserve"> 0.7000 </t>
  </si>
  <si>
    <t xml:space="preserve">0.8181 </t>
  </si>
  <si>
    <t xml:space="preserve">0.8571 </t>
  </si>
  <si>
    <t xml:space="preserve">0.8579 </t>
  </si>
  <si>
    <t xml:space="preserve"> 0.8167 </t>
  </si>
  <si>
    <t xml:space="preserve">0.8843 </t>
  </si>
  <si>
    <t xml:space="preserve">0.9371 </t>
  </si>
  <si>
    <t xml:space="preserve"> 0.8667</t>
  </si>
  <si>
    <t xml:space="preserve">0.9124 </t>
  </si>
  <si>
    <t xml:space="preserve">0.9657 </t>
  </si>
  <si>
    <t xml:space="preserve"> 0.6833 </t>
  </si>
  <si>
    <t xml:space="preserve">0.8608 </t>
  </si>
  <si>
    <t>No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</si>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</sst>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9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/>
    </xf>
    <xf numFmtId="0" fontId="0" fillId="0" borderId="0" xfId="0" applyFont="1" applyAlignment="1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5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5" xfId="0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165" fontId="3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5" borderId="4" xfId="0" applyFont="1" applyFill="1" applyBorder="1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NumberFormat="1"/>
    <xf numFmtId="20" fontId="0" fillId="0" borderId="1" xfId="0" quotePrefix="1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F10" sqref="F10"/>
    </sheetView>
  </sheetViews>
  <sheetFormatPr defaultRowHeight="15" x14ac:dyDescent="0.25"/>
  <cols>
    <col min="1" max="1" width="5.28515625" customWidth="1"/>
    <col min="2" max="2" width="12.5703125" style="1" customWidth="1"/>
    <col min="3" max="3" width="17.140625" style="1" customWidth="1"/>
    <col min="4" max="4" width="26.42578125" style="1" customWidth="1"/>
    <col min="5" max="5" width="26.140625" customWidth="1"/>
    <col min="6" max="6" width="36.7109375" customWidth="1"/>
  </cols>
  <sheetData>
    <row r="1" spans="1:18" ht="21" customHeight="1" x14ac:dyDescent="0.25">
      <c r="A1" s="43" t="s">
        <v>50</v>
      </c>
      <c r="B1" s="43"/>
      <c r="C1" s="43"/>
      <c r="D1" s="43"/>
      <c r="E1" s="43"/>
      <c r="F1" s="43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3" spans="1:18" ht="44.25" customHeight="1" x14ac:dyDescent="0.25">
      <c r="A3" s="40" t="s">
        <v>85</v>
      </c>
      <c r="B3" s="40" t="s">
        <v>0</v>
      </c>
      <c r="C3" s="40" t="s">
        <v>2</v>
      </c>
      <c r="D3" s="40" t="s">
        <v>3</v>
      </c>
      <c r="E3" s="40" t="s">
        <v>1</v>
      </c>
      <c r="F3" s="41" t="s">
        <v>4</v>
      </c>
    </row>
    <row r="4" spans="1:18" ht="18" customHeight="1" x14ac:dyDescent="0.25">
      <c r="A4" s="39">
        <v>1</v>
      </c>
      <c r="B4" s="39">
        <v>2024</v>
      </c>
      <c r="C4" s="39">
        <v>6</v>
      </c>
      <c r="D4" s="39">
        <v>11</v>
      </c>
      <c r="E4" s="39">
        <v>14</v>
      </c>
      <c r="F4" s="45" t="s">
        <v>86</v>
      </c>
      <c r="H4" s="44"/>
    </row>
    <row r="5" spans="1:18" x14ac:dyDescent="0.25">
      <c r="H5" s="44"/>
    </row>
    <row r="6" spans="1:18" x14ac:dyDescent="0.25">
      <c r="H6" s="44"/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70" zoomScaleNormal="70" workbookViewId="0">
      <selection sqref="A1:R1"/>
    </sheetView>
  </sheetViews>
  <sheetFormatPr defaultRowHeight="15" x14ac:dyDescent="0.25"/>
  <cols>
    <col min="2" max="2" width="21.42578125" customWidth="1"/>
    <col min="3" max="3" width="12.7109375" customWidth="1"/>
    <col min="4" max="4" width="23.140625" customWidth="1"/>
    <col min="5" max="5" width="12" customWidth="1"/>
    <col min="6" max="6" width="19.42578125" customWidth="1"/>
    <col min="7" max="7" width="17.5703125" customWidth="1"/>
    <col min="8" max="8" width="17.140625" customWidth="1"/>
    <col min="9" max="17" width="15.7109375" customWidth="1"/>
    <col min="18" max="18" width="20.28515625" customWidth="1"/>
  </cols>
  <sheetData>
    <row r="1" spans="1:22" s="14" customFormat="1" ht="35.25" customHeight="1" x14ac:dyDescent="0.25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5"/>
      <c r="T1" s="15"/>
      <c r="U1" s="15"/>
      <c r="V1" s="15"/>
    </row>
    <row r="2" spans="1:22" s="14" customFormat="1" ht="15.75" customHeight="1" x14ac:dyDescent="0.25">
      <c r="A2" s="2"/>
      <c r="B2" s="3"/>
      <c r="C2" s="2"/>
      <c r="D2" s="3"/>
      <c r="E2" s="2"/>
      <c r="F2" s="4"/>
      <c r="G2" s="5"/>
      <c r="H2" s="3"/>
      <c r="I2" s="6"/>
      <c r="J2" s="6"/>
      <c r="K2" s="6"/>
      <c r="L2" s="7"/>
      <c r="M2" s="3"/>
      <c r="N2" s="6"/>
      <c r="O2" s="6"/>
      <c r="P2" s="6"/>
      <c r="Q2" s="7"/>
      <c r="R2" s="3"/>
      <c r="S2" s="15"/>
      <c r="T2" s="15"/>
      <c r="U2" s="15"/>
      <c r="V2" s="15"/>
    </row>
    <row r="3" spans="1:22" s="14" customFormat="1" ht="15" customHeight="1" x14ac:dyDescent="0.25">
      <c r="A3" s="35" t="s">
        <v>21</v>
      </c>
      <c r="B3" s="36" t="s">
        <v>22</v>
      </c>
      <c r="C3" s="35" t="s">
        <v>23</v>
      </c>
      <c r="D3" s="36" t="s">
        <v>24</v>
      </c>
      <c r="E3" s="35" t="s">
        <v>25</v>
      </c>
      <c r="F3" s="37" t="s">
        <v>26</v>
      </c>
      <c r="G3" s="38" t="s">
        <v>27</v>
      </c>
      <c r="H3" s="36" t="s">
        <v>28</v>
      </c>
      <c r="I3" s="27" t="s">
        <v>29</v>
      </c>
      <c r="J3" s="27" t="s">
        <v>30</v>
      </c>
      <c r="K3" s="27" t="s">
        <v>31</v>
      </c>
      <c r="L3" s="30" t="s">
        <v>32</v>
      </c>
      <c r="M3" s="31" t="s">
        <v>33</v>
      </c>
      <c r="N3" s="27" t="s">
        <v>7</v>
      </c>
      <c r="O3" s="27" t="s">
        <v>8</v>
      </c>
      <c r="P3" s="27" t="s">
        <v>9</v>
      </c>
      <c r="Q3" s="30" t="s">
        <v>10</v>
      </c>
      <c r="R3" s="31" t="s">
        <v>5</v>
      </c>
      <c r="S3" s="15"/>
      <c r="T3" s="15"/>
      <c r="U3" s="15"/>
      <c r="V3" s="15"/>
    </row>
    <row r="4" spans="1:22" s="14" customFormat="1" ht="15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32"/>
      <c r="N4" s="28"/>
      <c r="O4" s="28"/>
      <c r="P4" s="28"/>
      <c r="Q4" s="28"/>
      <c r="R4" s="32"/>
      <c r="S4" s="15"/>
      <c r="T4" s="15"/>
      <c r="U4" s="15"/>
      <c r="V4" s="15"/>
    </row>
    <row r="5" spans="1:22" s="14" customFormat="1" ht="29.25" customHeight="1" thickBot="1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3"/>
      <c r="N5" s="29"/>
      <c r="O5" s="29"/>
      <c r="P5" s="29"/>
      <c r="Q5" s="29"/>
      <c r="R5" s="33"/>
      <c r="S5" s="15"/>
      <c r="T5" s="15"/>
      <c r="U5" s="15"/>
      <c r="V5" s="15"/>
    </row>
    <row r="6" spans="1:22" s="14" customFormat="1" ht="15.75" customHeight="1" thickTop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9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22">
        <v>13</v>
      </c>
      <c r="N6" s="8">
        <v>14</v>
      </c>
      <c r="O6" s="8">
        <v>15</v>
      </c>
      <c r="P6" s="8">
        <v>16</v>
      </c>
      <c r="Q6" s="8">
        <v>17</v>
      </c>
      <c r="R6" s="22">
        <v>18</v>
      </c>
      <c r="S6" s="16"/>
      <c r="T6" s="16"/>
      <c r="U6" s="16"/>
      <c r="V6" s="16"/>
    </row>
    <row r="7" spans="1:22" s="14" customFormat="1" ht="21.75" customHeight="1" x14ac:dyDescent="0.25">
      <c r="A7" s="10">
        <v>63</v>
      </c>
      <c r="B7" s="11" t="s">
        <v>34</v>
      </c>
      <c r="C7" s="10">
        <v>6306</v>
      </c>
      <c r="D7" s="11" t="s">
        <v>35</v>
      </c>
      <c r="E7" s="10">
        <v>630605</v>
      </c>
      <c r="F7" s="11" t="s">
        <v>36</v>
      </c>
      <c r="G7" s="12">
        <v>6306052005</v>
      </c>
      <c r="H7" s="11" t="s">
        <v>37</v>
      </c>
      <c r="I7" s="13">
        <v>0.71430000000000005</v>
      </c>
      <c r="J7" s="13">
        <v>0.68330000000000002</v>
      </c>
      <c r="K7" s="13">
        <v>1</v>
      </c>
      <c r="L7" s="13">
        <v>0.77629999999999999</v>
      </c>
      <c r="M7" s="23" t="s">
        <v>20</v>
      </c>
      <c r="N7" s="17" t="s">
        <v>51</v>
      </c>
      <c r="O7" s="17" t="s">
        <v>11</v>
      </c>
      <c r="P7" s="18">
        <v>10000</v>
      </c>
      <c r="Q7" s="17" t="s">
        <v>12</v>
      </c>
      <c r="R7" s="26" t="str">
        <f t="shared" ref="R7:R20" si="0">IF(Q7=0," ",IF(Q7&lt;=0.4907,"SANGAT TERTINGGAL",IF(AND(Q7&gt;0.4907,Q7&lt;=0.5989),"TERTINGGAL",IF(AND(Q7&gt;0.5989,Q7&lt;=0.7072),"BERKEMBANG",IF(AND(Q7&gt;0.7072,Q7&lt;=0.8155),"MAJU","MANDIRI")))))</f>
        <v>MANDIRI</v>
      </c>
      <c r="S7" s="19"/>
      <c r="T7" s="15"/>
      <c r="U7" s="15"/>
      <c r="V7" s="15"/>
    </row>
    <row r="8" spans="1:22" s="14" customFormat="1" ht="21.75" customHeight="1" x14ac:dyDescent="0.25">
      <c r="A8" s="10">
        <v>63</v>
      </c>
      <c r="B8" s="11" t="s">
        <v>34</v>
      </c>
      <c r="C8" s="10">
        <v>6306</v>
      </c>
      <c r="D8" s="11" t="s">
        <v>35</v>
      </c>
      <c r="E8" s="10">
        <v>630605</v>
      </c>
      <c r="F8" s="11" t="s">
        <v>36</v>
      </c>
      <c r="G8" s="12">
        <v>6306052006</v>
      </c>
      <c r="H8" s="11" t="s">
        <v>38</v>
      </c>
      <c r="I8" s="13">
        <v>0.87429999999999997</v>
      </c>
      <c r="J8" s="13">
        <v>0.7167</v>
      </c>
      <c r="K8" s="13">
        <v>0.93330000000000002</v>
      </c>
      <c r="L8" s="13">
        <v>0.84140000000000004</v>
      </c>
      <c r="M8" s="23" t="s">
        <v>39</v>
      </c>
      <c r="N8" s="17" t="s">
        <v>52</v>
      </c>
      <c r="O8" s="17" t="s">
        <v>13</v>
      </c>
      <c r="P8" s="17" t="s">
        <v>53</v>
      </c>
      <c r="Q8" s="17" t="s">
        <v>14</v>
      </c>
      <c r="R8" s="24" t="str">
        <f t="shared" si="0"/>
        <v>MANDIRI</v>
      </c>
      <c r="S8" s="19"/>
      <c r="T8" s="15"/>
      <c r="U8" s="15"/>
      <c r="V8" s="15"/>
    </row>
    <row r="9" spans="1:22" s="14" customFormat="1" ht="21.75" customHeight="1" x14ac:dyDescent="0.25">
      <c r="A9" s="10">
        <v>63</v>
      </c>
      <c r="B9" s="11" t="s">
        <v>34</v>
      </c>
      <c r="C9" s="10">
        <v>6306</v>
      </c>
      <c r="D9" s="11" t="s">
        <v>35</v>
      </c>
      <c r="E9" s="10">
        <v>630605</v>
      </c>
      <c r="F9" s="11" t="s">
        <v>36</v>
      </c>
      <c r="G9" s="12">
        <v>6306052007</v>
      </c>
      <c r="H9" s="11" t="s">
        <v>6</v>
      </c>
      <c r="I9" s="13">
        <v>0.90290000000000004</v>
      </c>
      <c r="J9" s="13">
        <v>0.65</v>
      </c>
      <c r="K9" s="13">
        <v>0.86670000000000003</v>
      </c>
      <c r="L9" s="13">
        <v>0.80649999999999999</v>
      </c>
      <c r="M9" s="23" t="s">
        <v>20</v>
      </c>
      <c r="N9" s="17" t="s">
        <v>54</v>
      </c>
      <c r="O9" s="17" t="s">
        <v>16</v>
      </c>
      <c r="P9" s="17" t="s">
        <v>15</v>
      </c>
      <c r="Q9" s="17" t="s">
        <v>55</v>
      </c>
      <c r="R9" s="26" t="str">
        <f t="shared" si="0"/>
        <v>MANDIRI</v>
      </c>
      <c r="S9" s="19"/>
      <c r="T9" s="15"/>
      <c r="U9" s="15"/>
      <c r="V9" s="15"/>
    </row>
    <row r="10" spans="1:22" s="14" customFormat="1" ht="21.75" customHeight="1" x14ac:dyDescent="0.25">
      <c r="A10" s="10">
        <v>63</v>
      </c>
      <c r="B10" s="11" t="s">
        <v>34</v>
      </c>
      <c r="C10" s="10">
        <v>6306</v>
      </c>
      <c r="D10" s="11" t="s">
        <v>35</v>
      </c>
      <c r="E10" s="10">
        <v>630605</v>
      </c>
      <c r="F10" s="11" t="s">
        <v>36</v>
      </c>
      <c r="G10" s="12">
        <v>6306052008</v>
      </c>
      <c r="H10" s="11" t="s">
        <v>17</v>
      </c>
      <c r="I10" s="13">
        <v>0.72570000000000001</v>
      </c>
      <c r="J10" s="13">
        <v>0.65</v>
      </c>
      <c r="K10" s="13">
        <v>0.8</v>
      </c>
      <c r="L10" s="13">
        <v>0.72519999999999996</v>
      </c>
      <c r="M10" s="23" t="s">
        <v>20</v>
      </c>
      <c r="N10" s="17" t="s">
        <v>18</v>
      </c>
      <c r="O10" s="17" t="s">
        <v>19</v>
      </c>
      <c r="P10" s="17" t="s">
        <v>56</v>
      </c>
      <c r="Q10" s="17" t="s">
        <v>57</v>
      </c>
      <c r="R10" s="24" t="s">
        <v>20</v>
      </c>
      <c r="S10" s="19"/>
      <c r="T10" s="15"/>
      <c r="U10" s="15"/>
      <c r="V10" s="15"/>
    </row>
    <row r="11" spans="1:22" s="14" customFormat="1" ht="21.75" customHeight="1" x14ac:dyDescent="0.25">
      <c r="A11" s="10">
        <v>63</v>
      </c>
      <c r="B11" s="11" t="s">
        <v>34</v>
      </c>
      <c r="C11" s="10">
        <v>6306</v>
      </c>
      <c r="D11" s="11" t="s">
        <v>35</v>
      </c>
      <c r="E11" s="10">
        <v>630605</v>
      </c>
      <c r="F11" s="11" t="s">
        <v>36</v>
      </c>
      <c r="G11" s="12">
        <v>6306052009</v>
      </c>
      <c r="H11" s="11" t="s">
        <v>40</v>
      </c>
      <c r="I11" s="13">
        <v>0.81710000000000005</v>
      </c>
      <c r="J11" s="13">
        <v>0.61670000000000003</v>
      </c>
      <c r="K11" s="13">
        <v>0.86670000000000003</v>
      </c>
      <c r="L11" s="13">
        <v>0.76680000000000004</v>
      </c>
      <c r="M11" s="23" t="s">
        <v>20</v>
      </c>
      <c r="N11" s="20" t="s">
        <v>58</v>
      </c>
      <c r="O11" s="20" t="s">
        <v>59</v>
      </c>
      <c r="P11" s="20" t="s">
        <v>53</v>
      </c>
      <c r="Q11" s="20" t="s">
        <v>60</v>
      </c>
      <c r="R11" s="26" t="str">
        <f t="shared" si="0"/>
        <v>MANDIRI</v>
      </c>
      <c r="S11" s="19"/>
      <c r="T11" s="15"/>
      <c r="U11" s="15"/>
      <c r="V11" s="15"/>
    </row>
    <row r="12" spans="1:22" s="14" customFormat="1" ht="21.75" customHeight="1" x14ac:dyDescent="0.25">
      <c r="A12" s="10">
        <v>63</v>
      </c>
      <c r="B12" s="11" t="s">
        <v>34</v>
      </c>
      <c r="C12" s="10">
        <v>6306</v>
      </c>
      <c r="D12" s="11" t="s">
        <v>35</v>
      </c>
      <c r="E12" s="10">
        <v>630605</v>
      </c>
      <c r="F12" s="11" t="s">
        <v>36</v>
      </c>
      <c r="G12" s="12">
        <v>6306052010</v>
      </c>
      <c r="H12" s="11" t="s">
        <v>41</v>
      </c>
      <c r="I12" s="13">
        <v>0.73140000000000005</v>
      </c>
      <c r="J12" s="13">
        <v>0.6</v>
      </c>
      <c r="K12" s="13">
        <v>0.86670000000000003</v>
      </c>
      <c r="L12" s="13">
        <v>0.74380000000000002</v>
      </c>
      <c r="M12" s="23" t="s">
        <v>20</v>
      </c>
      <c r="N12" s="20" t="s">
        <v>61</v>
      </c>
      <c r="O12" s="20" t="s">
        <v>62</v>
      </c>
      <c r="P12" s="20" t="s">
        <v>63</v>
      </c>
      <c r="Q12" s="20" t="s">
        <v>64</v>
      </c>
      <c r="R12" s="24" t="s">
        <v>20</v>
      </c>
      <c r="S12" s="19"/>
      <c r="T12" s="15"/>
      <c r="U12" s="15"/>
      <c r="V12" s="15"/>
    </row>
    <row r="13" spans="1:22" s="14" customFormat="1" ht="21.75" customHeight="1" x14ac:dyDescent="0.25">
      <c r="A13" s="10">
        <v>63</v>
      </c>
      <c r="B13" s="11" t="s">
        <v>34</v>
      </c>
      <c r="C13" s="10">
        <v>6306</v>
      </c>
      <c r="D13" s="11" t="s">
        <v>35</v>
      </c>
      <c r="E13" s="10">
        <v>630605</v>
      </c>
      <c r="F13" s="11" t="s">
        <v>36</v>
      </c>
      <c r="G13" s="12">
        <v>6306052011</v>
      </c>
      <c r="H13" s="11" t="s">
        <v>42</v>
      </c>
      <c r="I13" s="13">
        <v>0.72570000000000001</v>
      </c>
      <c r="J13" s="13">
        <v>0.63329999999999997</v>
      </c>
      <c r="K13" s="13">
        <v>0.93330000000000002</v>
      </c>
      <c r="L13" s="13">
        <v>0.7641</v>
      </c>
      <c r="M13" s="23" t="s">
        <v>20</v>
      </c>
      <c r="N13" s="20" t="s">
        <v>65</v>
      </c>
      <c r="O13" s="20" t="s">
        <v>66</v>
      </c>
      <c r="P13" s="12">
        <v>10000</v>
      </c>
      <c r="Q13" s="20" t="s">
        <v>67</v>
      </c>
      <c r="R13" s="26" t="str">
        <f t="shared" si="0"/>
        <v>MANDIRI</v>
      </c>
      <c r="S13" s="19"/>
      <c r="T13" s="15"/>
      <c r="U13" s="15"/>
      <c r="V13" s="15"/>
    </row>
    <row r="14" spans="1:22" s="14" customFormat="1" ht="21.75" customHeight="1" x14ac:dyDescent="0.25">
      <c r="A14" s="10">
        <v>63</v>
      </c>
      <c r="B14" s="11" t="s">
        <v>34</v>
      </c>
      <c r="C14" s="10">
        <v>6306</v>
      </c>
      <c r="D14" s="11" t="s">
        <v>35</v>
      </c>
      <c r="E14" s="10">
        <v>630605</v>
      </c>
      <c r="F14" s="11" t="s">
        <v>36</v>
      </c>
      <c r="G14" s="12">
        <v>6306052012</v>
      </c>
      <c r="H14" s="11" t="s">
        <v>43</v>
      </c>
      <c r="I14" s="13">
        <v>0.78859999999999997</v>
      </c>
      <c r="J14" s="13">
        <v>0.6</v>
      </c>
      <c r="K14" s="13">
        <v>0.93330000000000002</v>
      </c>
      <c r="L14" s="13">
        <v>0.77400000000000002</v>
      </c>
      <c r="M14" s="23" t="s">
        <v>20</v>
      </c>
      <c r="N14" s="20" t="s">
        <v>68</v>
      </c>
      <c r="O14" s="20" t="s">
        <v>69</v>
      </c>
      <c r="P14" s="20" t="s">
        <v>53</v>
      </c>
      <c r="Q14" s="20" t="s">
        <v>70</v>
      </c>
      <c r="R14" s="26" t="str">
        <f t="shared" si="0"/>
        <v>MANDIRI</v>
      </c>
      <c r="S14" s="19"/>
      <c r="T14" s="15"/>
      <c r="U14" s="15"/>
      <c r="V14" s="15"/>
    </row>
    <row r="15" spans="1:22" s="14" customFormat="1" ht="21.75" customHeight="1" x14ac:dyDescent="0.25">
      <c r="A15" s="10">
        <v>63</v>
      </c>
      <c r="B15" s="11" t="s">
        <v>34</v>
      </c>
      <c r="C15" s="10">
        <v>6306</v>
      </c>
      <c r="D15" s="11" t="s">
        <v>35</v>
      </c>
      <c r="E15" s="10">
        <v>630605</v>
      </c>
      <c r="F15" s="11" t="s">
        <v>36</v>
      </c>
      <c r="G15" s="12">
        <v>6306052013</v>
      </c>
      <c r="H15" s="11" t="s">
        <v>44</v>
      </c>
      <c r="I15" s="13">
        <v>0.8</v>
      </c>
      <c r="J15" s="13">
        <v>0.61670000000000003</v>
      </c>
      <c r="K15" s="13">
        <v>0.8</v>
      </c>
      <c r="L15" s="13">
        <v>0.7389</v>
      </c>
      <c r="M15" s="23" t="s">
        <v>20</v>
      </c>
      <c r="N15" s="20" t="s">
        <v>56</v>
      </c>
      <c r="O15" s="20" t="s">
        <v>11</v>
      </c>
      <c r="P15" s="20" t="s">
        <v>56</v>
      </c>
      <c r="Q15" s="20" t="s">
        <v>71</v>
      </c>
      <c r="R15" s="24" t="s">
        <v>20</v>
      </c>
      <c r="S15" s="19"/>
      <c r="T15" s="15"/>
      <c r="U15" s="15"/>
      <c r="V15" s="15"/>
    </row>
    <row r="16" spans="1:22" s="14" customFormat="1" ht="21.75" customHeight="1" x14ac:dyDescent="0.25">
      <c r="A16" s="10">
        <v>63</v>
      </c>
      <c r="B16" s="11" t="s">
        <v>34</v>
      </c>
      <c r="C16" s="10">
        <v>6306</v>
      </c>
      <c r="D16" s="11" t="s">
        <v>35</v>
      </c>
      <c r="E16" s="10">
        <v>630605</v>
      </c>
      <c r="F16" s="11" t="s">
        <v>36</v>
      </c>
      <c r="G16" s="12">
        <v>6306052014</v>
      </c>
      <c r="H16" s="11" t="s">
        <v>45</v>
      </c>
      <c r="I16" s="13">
        <v>0.78290000000000004</v>
      </c>
      <c r="J16" s="13">
        <v>0.58330000000000004</v>
      </c>
      <c r="K16" s="13">
        <v>1</v>
      </c>
      <c r="L16" s="13">
        <v>0.78869999999999996</v>
      </c>
      <c r="M16" s="23" t="s">
        <v>20</v>
      </c>
      <c r="N16" s="20" t="s">
        <v>72</v>
      </c>
      <c r="O16" s="20" t="s">
        <v>73</v>
      </c>
      <c r="P16" s="21">
        <v>10000</v>
      </c>
      <c r="Q16" s="20" t="s">
        <v>74</v>
      </c>
      <c r="R16" s="26" t="str">
        <f t="shared" si="0"/>
        <v>MANDIRI</v>
      </c>
      <c r="S16" s="19"/>
      <c r="T16" s="15"/>
      <c r="U16" s="15"/>
      <c r="V16" s="15"/>
    </row>
    <row r="17" spans="1:22" s="14" customFormat="1" ht="21.75" customHeight="1" x14ac:dyDescent="0.25">
      <c r="A17" s="10">
        <v>63</v>
      </c>
      <c r="B17" s="11" t="s">
        <v>34</v>
      </c>
      <c r="C17" s="10">
        <v>6306</v>
      </c>
      <c r="D17" s="11" t="s">
        <v>35</v>
      </c>
      <c r="E17" s="10">
        <v>630605</v>
      </c>
      <c r="F17" s="11" t="s">
        <v>36</v>
      </c>
      <c r="G17" s="12">
        <v>6306052015</v>
      </c>
      <c r="H17" s="11" t="s">
        <v>46</v>
      </c>
      <c r="I17" s="13">
        <v>0.83430000000000004</v>
      </c>
      <c r="J17" s="13">
        <v>0.66669999999999996</v>
      </c>
      <c r="K17" s="13">
        <v>1</v>
      </c>
      <c r="L17" s="13">
        <v>0.8337</v>
      </c>
      <c r="M17" s="23" t="s">
        <v>39</v>
      </c>
      <c r="N17" s="20" t="s">
        <v>75</v>
      </c>
      <c r="O17" s="20" t="s">
        <v>16</v>
      </c>
      <c r="P17" s="20" t="s">
        <v>63</v>
      </c>
      <c r="Q17" s="20" t="s">
        <v>76</v>
      </c>
      <c r="R17" s="24" t="str">
        <f t="shared" si="0"/>
        <v>MANDIRI</v>
      </c>
      <c r="S17" s="19"/>
      <c r="T17" s="15"/>
      <c r="U17" s="15"/>
      <c r="V17" s="15"/>
    </row>
    <row r="18" spans="1:22" s="14" customFormat="1" ht="21.75" customHeight="1" x14ac:dyDescent="0.25">
      <c r="A18" s="10">
        <v>63</v>
      </c>
      <c r="B18" s="11" t="s">
        <v>34</v>
      </c>
      <c r="C18" s="10">
        <v>6306</v>
      </c>
      <c r="D18" s="11" t="s">
        <v>35</v>
      </c>
      <c r="E18" s="10">
        <v>630605</v>
      </c>
      <c r="F18" s="11" t="s">
        <v>36</v>
      </c>
      <c r="G18" s="12">
        <v>6306052016</v>
      </c>
      <c r="H18" s="11" t="s">
        <v>47</v>
      </c>
      <c r="I18" s="13">
        <v>0.9143</v>
      </c>
      <c r="J18" s="13">
        <v>0.8</v>
      </c>
      <c r="K18" s="13">
        <v>0.93330000000000002</v>
      </c>
      <c r="L18" s="13">
        <v>0.88249999999999995</v>
      </c>
      <c r="M18" s="23" t="s">
        <v>39</v>
      </c>
      <c r="N18" s="20" t="s">
        <v>54</v>
      </c>
      <c r="O18" s="20" t="s">
        <v>77</v>
      </c>
      <c r="P18" s="20" t="s">
        <v>63</v>
      </c>
      <c r="Q18" s="20" t="s">
        <v>78</v>
      </c>
      <c r="R18" s="24" t="str">
        <f t="shared" si="0"/>
        <v>MANDIRI</v>
      </c>
      <c r="S18" s="19"/>
      <c r="T18" s="15"/>
      <c r="U18" s="15"/>
      <c r="V18" s="15"/>
    </row>
    <row r="19" spans="1:22" s="14" customFormat="1" ht="21.75" customHeight="1" x14ac:dyDescent="0.25">
      <c r="A19" s="10">
        <v>63</v>
      </c>
      <c r="B19" s="11" t="s">
        <v>34</v>
      </c>
      <c r="C19" s="10">
        <v>6306</v>
      </c>
      <c r="D19" s="11" t="s">
        <v>35</v>
      </c>
      <c r="E19" s="10">
        <v>630605</v>
      </c>
      <c r="F19" s="11" t="s">
        <v>36</v>
      </c>
      <c r="G19" s="12">
        <v>6306052017</v>
      </c>
      <c r="H19" s="11" t="s">
        <v>48</v>
      </c>
      <c r="I19" s="13">
        <v>0.93710000000000004</v>
      </c>
      <c r="J19" s="13">
        <v>0.86670000000000003</v>
      </c>
      <c r="K19" s="13">
        <v>0.93330000000000002</v>
      </c>
      <c r="L19" s="13">
        <v>0.91239999999999999</v>
      </c>
      <c r="M19" s="23" t="s">
        <v>39</v>
      </c>
      <c r="N19" s="20" t="s">
        <v>79</v>
      </c>
      <c r="O19" s="20" t="s">
        <v>80</v>
      </c>
      <c r="P19" s="20" t="s">
        <v>63</v>
      </c>
      <c r="Q19" s="20" t="s">
        <v>81</v>
      </c>
      <c r="R19" s="24" t="str">
        <f t="shared" si="0"/>
        <v>MANDIRI</v>
      </c>
      <c r="S19" s="19"/>
      <c r="T19" s="15"/>
      <c r="U19" s="15"/>
      <c r="V19" s="15"/>
    </row>
    <row r="20" spans="1:22" s="14" customFormat="1" ht="21.75" customHeight="1" x14ac:dyDescent="0.25">
      <c r="A20" s="10">
        <v>63</v>
      </c>
      <c r="B20" s="11" t="s">
        <v>34</v>
      </c>
      <c r="C20" s="10">
        <v>6306</v>
      </c>
      <c r="D20" s="11" t="s">
        <v>35</v>
      </c>
      <c r="E20" s="10">
        <v>630605</v>
      </c>
      <c r="F20" s="11" t="s">
        <v>36</v>
      </c>
      <c r="G20" s="12">
        <v>6306052018</v>
      </c>
      <c r="H20" s="11" t="s">
        <v>49</v>
      </c>
      <c r="I20" s="13">
        <v>0.9657</v>
      </c>
      <c r="J20" s="13">
        <v>0.68330000000000002</v>
      </c>
      <c r="K20" s="13">
        <v>0.86670000000000003</v>
      </c>
      <c r="L20" s="13">
        <v>0.83860000000000001</v>
      </c>
      <c r="M20" s="23" t="s">
        <v>39</v>
      </c>
      <c r="N20" s="20" t="s">
        <v>82</v>
      </c>
      <c r="O20" s="20" t="s">
        <v>83</v>
      </c>
      <c r="P20" s="20" t="s">
        <v>53</v>
      </c>
      <c r="Q20" s="20" t="s">
        <v>84</v>
      </c>
      <c r="R20" s="24" t="str">
        <f t="shared" si="0"/>
        <v>MANDIRI</v>
      </c>
      <c r="S20" s="19"/>
      <c r="T20" s="15"/>
      <c r="U20" s="15"/>
      <c r="V20" s="15"/>
    </row>
    <row r="21" spans="1:22" s="14" customFormat="1" ht="15.75" customHeight="1" x14ac:dyDescent="0.25">
      <c r="A21" s="2"/>
      <c r="B21" s="3"/>
      <c r="C21" s="2"/>
      <c r="D21" s="3"/>
      <c r="E21" s="2"/>
      <c r="F21" s="4"/>
      <c r="G21" s="5"/>
      <c r="H21" s="3"/>
      <c r="I21" s="6"/>
      <c r="J21" s="6"/>
      <c r="K21" s="6"/>
      <c r="L21" s="7"/>
      <c r="M21" s="3"/>
      <c r="N21" s="6"/>
      <c r="O21" s="6"/>
      <c r="P21" s="6"/>
      <c r="Q21" s="7"/>
      <c r="R21" s="25"/>
      <c r="S21" s="15"/>
      <c r="T21" s="15"/>
      <c r="U21" s="15"/>
      <c r="V21" s="15"/>
    </row>
    <row r="22" spans="1:22" s="14" customFormat="1" ht="15.75" customHeight="1" x14ac:dyDescent="0.25">
      <c r="A22" s="2"/>
      <c r="B22" s="3"/>
      <c r="C22" s="2"/>
      <c r="D22" s="3"/>
      <c r="E22" s="2"/>
      <c r="F22" s="4"/>
      <c r="G22" s="5"/>
      <c r="H22" s="3"/>
      <c r="I22" s="6"/>
      <c r="J22" s="6"/>
      <c r="K22" s="6"/>
      <c r="L22" s="7"/>
      <c r="M22" s="3"/>
      <c r="N22" s="6"/>
      <c r="O22" s="6"/>
      <c r="P22" s="6"/>
      <c r="Q22" s="7"/>
      <c r="R22" s="3"/>
      <c r="S22" s="15"/>
      <c r="T22" s="15"/>
      <c r="U22" s="15"/>
      <c r="V22" s="15"/>
    </row>
  </sheetData>
  <mergeCells count="19">
    <mergeCell ref="F3:F5"/>
    <mergeCell ref="G3:G5"/>
    <mergeCell ref="H3:H5"/>
    <mergeCell ref="O3:O5"/>
    <mergeCell ref="P3:P5"/>
    <mergeCell ref="Q3:Q5"/>
    <mergeCell ref="R3:R5"/>
    <mergeCell ref="A1:R1"/>
    <mergeCell ref="I3:I5"/>
    <mergeCell ref="J3:J5"/>
    <mergeCell ref="K3:K5"/>
    <mergeCell ref="L3:L5"/>
    <mergeCell ref="M3:M5"/>
    <mergeCell ref="N3:N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2025-02-13T01:14:03Z</dcterms:created>
  <dcterms:modified xsi:type="dcterms:W3CDTF">2025-02-19T17:56:58Z</dcterms:modified>
</cp:coreProperties>
</file>